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8855" windowHeight="11220"/>
  </bookViews>
  <sheets>
    <sheet name="4 квартал " sheetId="1" r:id="rId1"/>
  </sheets>
  <definedNames>
    <definedName name="_xlnm._FilterDatabase" localSheetId="0" hidden="1">'4 квартал '!$A$1:$F$27</definedName>
  </definedNames>
  <calcPr calcId="125725"/>
</workbook>
</file>

<file path=xl/calcChain.xml><?xml version="1.0" encoding="utf-8"?>
<calcChain xmlns="http://schemas.openxmlformats.org/spreadsheetml/2006/main">
  <c r="F42" i="1"/>
  <c r="F17"/>
  <c r="F45" l="1"/>
</calcChain>
</file>

<file path=xl/sharedStrings.xml><?xml version="1.0" encoding="utf-8"?>
<sst xmlns="http://schemas.openxmlformats.org/spreadsheetml/2006/main" count="115" uniqueCount="92">
  <si>
    <t>(рублей)</t>
  </si>
  <si>
    <t>1. Резерв администрации на 01.01.2017 года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</si>
  <si>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</si>
  <si>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</si>
  <si>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</si>
  <si>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</si>
  <si>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</si>
  <si>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Решение Совета МО МР "Усть-Цилемский" от 26 декабря 2016 № 89/13 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</si>
  <si>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2.</t>
  </si>
  <si>
    <t>Решение Совета МО МР "Усть-Цилемский" от 20 февраля 2017 № 135/14 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</si>
  <si>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3.</t>
  </si>
  <si>
    <t>Решение Совета МО МР "Усть-Цилемский" от 26 апреля 2017 № 153/15 "О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</si>
  <si>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4.</t>
  </si>
  <si>
    <t>5.</t>
  </si>
  <si>
    <t>Решение Совета МО МР "Усть-Цилемский" от 04 июля 2017 № 164/16 "О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</si>
  <si>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6.</t>
  </si>
  <si>
    <t>Решение Совета МО МР "Усть-Цилемский" от 24 июля 2017 № 174/17 "О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</si>
  <si>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Решение Совета МО МР "Усть-Цилемский" от 18 октября 2017 № 176/18 "О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</si>
  <si>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Решение Совета МО МР "Усть-Цилемский" от 13 декабря 2017 № 184/19 "О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</si>
  <si>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Решение Совета МО МР "Усть-Цилемский" от 25 декабря 2017 № 189/20 "О внесении изменений в решение Совета МР "Усть-Цилемский" от 06 декабря 2016г. №86/12 "О бюджете муниципального района "Усть-Цилемский" на 2017 год и на плановый период 2018 и 2019 годов"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</si>
  <si>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</si>
  <si>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</si>
  <si>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</si>
  <si>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</si>
  <si>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</si>
  <si>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Администрация СП "Ёрмица"</t>
  </si>
  <si>
    <t>25.01.17.</t>
  </si>
  <si>
    <t>20-р</t>
  </si>
  <si>
    <t>На приобретение погружного насоса</t>
  </si>
  <si>
    <t>Администрация МР "Усть-Цилемский"</t>
  </si>
  <si>
    <t>На  приобретение насосного агрегата</t>
  </si>
  <si>
    <t>09.02.17.</t>
  </si>
  <si>
    <t>38-р</t>
  </si>
  <si>
    <t>На проведение мероприятий местного значения (приобретение полиграфической продукции и предметов официальной символики)</t>
  </si>
  <si>
    <t>17.02.17.</t>
  </si>
  <si>
    <t>49-ра</t>
  </si>
  <si>
    <t>На приобретение угля для образовательных организаций</t>
  </si>
  <si>
    <t>09.03.17.</t>
  </si>
  <si>
    <t>65-р</t>
  </si>
  <si>
    <t>На  приобретение ценного подарка в связи с 25 летием МБУ ДО "РЦДТ Гудвин"</t>
  </si>
  <si>
    <t>16.03.17.</t>
  </si>
  <si>
    <t>76-ра</t>
  </si>
  <si>
    <t>На приобретение ценного подарка в связи с 30-летием со дня образования Усть-Цилемской районной ветеранской организации</t>
  </si>
  <si>
    <t>27.03.17.</t>
  </si>
  <si>
    <t>94-р</t>
  </si>
  <si>
    <t>На приобретение ценного подарка в связи с 50-летием Народного театра Усть-Цилемского культурного центра - филиала МБУ"Районный центр культуры, досуга и кино"</t>
  </si>
  <si>
    <t>20.03.17.</t>
  </si>
  <si>
    <t>80-р</t>
  </si>
  <si>
    <t>На проведение кустового семинара по вопросам осуществления полномочий</t>
  </si>
  <si>
    <t>19.04.17.</t>
  </si>
  <si>
    <t>155-р</t>
  </si>
  <si>
    <t>Об  отмене Распоряжения АМО МР "Усть-Цилемский" от 17.02.2017 года № 49-ра АМО - приобретение угля для образовательных организаций</t>
  </si>
  <si>
    <t>Администрация СП "Трусово"</t>
  </si>
  <si>
    <t>03.07.17.</t>
  </si>
  <si>
    <t>256-р</t>
  </si>
  <si>
    <t>На  приобретение ценного подарка в связи со 180-летием со дня основания деревни Рочево</t>
  </si>
  <si>
    <t>Администрациям сельских поселений</t>
  </si>
  <si>
    <t>24.07.17.</t>
  </si>
  <si>
    <t>277-р</t>
  </si>
  <si>
    <t>На организацию мероприятий по первоочередному жизнеобеспечению населения, пострадавшего от ЧС</t>
  </si>
  <si>
    <t>02.08.17.</t>
  </si>
  <si>
    <t>304-р</t>
  </si>
  <si>
    <t>На  приобретение ценного подарка в связи с 450-летием со дня основания с.Ижма</t>
  </si>
  <si>
    <t>04.08.17.</t>
  </si>
  <si>
    <t>На  приобретение ценного подарка в связи с 90-летием участника ВОВ Шишелова М.Д.</t>
  </si>
  <si>
    <t>08.08.17.</t>
  </si>
  <si>
    <t>315-р</t>
  </si>
  <si>
    <t>На проезд участника Республиканского молодёжного конкурса "Лучший призывник Республики Коми - 2017"</t>
  </si>
  <si>
    <t>06.09.17.</t>
  </si>
  <si>
    <t>366-р</t>
  </si>
  <si>
    <t>На оплату проезда Овчинниковой Л.П. и ее дочери Дуркиной Ю.А.в г. Сыктывкар для участия в церемонии награждения участников конкурса эссе и творческих работ школьников по бюджетной теме</t>
  </si>
  <si>
    <t>369-р</t>
  </si>
  <si>
    <t>О  внесении изменений в расп. от 24.07.2017г. № 277-р (Администрациям СП на организацию мероприятий по первоочередному жизнеобеспечению населения, пострадавшего от ЧС)</t>
  </si>
  <si>
    <t>26.09.17.</t>
  </si>
  <si>
    <t>424-р</t>
  </si>
  <si>
    <t>На ликвидацию последствий весеннего паводка 2017 года</t>
  </si>
  <si>
    <t>02.10.17.</t>
  </si>
  <si>
    <t>452-р</t>
  </si>
  <si>
    <t>На оплату  проезда  участников детского фольклорного коллектива "Лапушки" на III Всероссийский фестиваль русского танца "Перепляс"</t>
  </si>
  <si>
    <t>18.10.17.</t>
  </si>
  <si>
    <t>488-р</t>
  </si>
  <si>
    <t>На приобретение ценного подарка в связи со 160-летием МБОУ "Усть-Цилемская  СОШ им. М.А.Бабикова"</t>
  </si>
  <si>
    <t>13.11.17.</t>
  </si>
  <si>
    <t>561-р</t>
  </si>
  <si>
    <t>На проведение XXII конференции коми народа в Усть-Цилемском районе 07.12.2017г.</t>
  </si>
  <si>
    <t>Возврат средств , на основании отчета администрации МР "Усть-Цилемский"  от 30.12.2016г.об использовании средств, выделенных из резервного фонда</t>
  </si>
  <si>
    <t>всего:</t>
  </si>
  <si>
    <t xml:space="preserve">4. Остаток резерва на 31.12.2017 года 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</si>
  <si>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</si>
  <si>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</si>
  <si>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</si>
  <si>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 xml:space="preserve">    Отчет  о расходовании резервного фонда администрации  муниципального района "Усть-Цилемский" за 4 квартал  2017 года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</si>
</sst>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4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3" fillId="0" borderId="3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50"/>
  <sheetViews>
    <sheetView tabSelected="1" workbookViewId="0">
      <selection activeCell="E8" sqref="E8"/>
    </sheetView>
  </sheetViews>
  <sheetFormatPr defaultRowHeight="12.75"/>
  <cols>
    <col min="1" max="1" width="7.5703125" style="35" customWidth="1"/>
    <col min="2" max="2" width="42.42578125" style="35" customWidth="1"/>
    <col min="3" max="3" width="10.42578125" style="35" customWidth="1"/>
    <col min="4" max="4" width="9.140625" style="35"/>
    <col min="5" max="5" width="91.140625" style="35" customWidth="1"/>
    <col min="6" max="6" width="21.140625" style="35" customWidth="1"/>
    <col min="7" max="8" width="17.7109375" customWidth="1"/>
  </cols>
  <sheetData>
    <row r="1" spans="1:6" ht="39" customHeight="1">
      <c r="A1" s="1"/>
      <c r="B1" s="37" t="s">
        <v>91</v>
      </c>
      <c r="C1" s="37"/>
      <c r="D1" s="37"/>
      <c r="E1" s="37"/>
      <c r="F1" s="37"/>
    </row>
    <row r="2" spans="1:6">
      <c r="A2" s="1"/>
      <c r="B2" s="1"/>
      <c r="C2" s="1"/>
      <c r="D2" s="1"/>
      <c r="E2" s="1"/>
      <c r="F2" s="1"/>
    </row>
    <row r="3" spans="1:6" ht="13.5" thickBot="1">
      <c r="A3" s="1"/>
      <c r="B3" s="1"/>
      <c r="C3" s="1"/>
      <c r="D3" s="1"/>
      <c r="E3" s="1"/>
      <c r="F3" s="2" t="s">
        <v>0</v>
      </c>
    </row>
    <row r="4" spans="1:6" ht="16.5" thickBot="1">
      <c r="A4" s="3" t="s">
        <v>1</v>
      </c>
      <c r="B4" s="3"/>
      <c r="C4" s="3"/>
      <c r="D4" s="3"/>
      <c r="E4" s="3"/>
      <c r="F4" s="4">
        <v>500000</v>
      </c>
    </row>
    <row r="5" spans="1:6" ht="15.75">
      <c r="A5" s="3"/>
      <c r="B5" s="3"/>
      <c r="C5" s="3"/>
      <c r="D5" s="3"/>
      <c r="E5" s="3"/>
      <c r="F5" s="3"/>
    </row>
    <row r="6" spans="1:6" ht="15.75">
      <c r="A6" s="38" t="s">
        <v>2</v>
      </c>
      <c r="B6" s="38"/>
      <c r="C6" s="38"/>
      <c r="D6" s="38"/>
      <c r="E6" s="38"/>
      <c r="F6" s="38"/>
    </row>
    <row r="7" spans="1:6" ht="15.75">
      <c r="A7" s="5"/>
      <c r="B7" s="39" t="s">
        <v>3</v>
      </c>
      <c r="C7" s="39"/>
      <c r="D7" s="39"/>
      <c r="E7" s="6" t="s">
        <v>4</v>
      </c>
      <c r="F7" s="6" t="s">
        <v>5</v>
      </c>
    </row>
    <row r="8" spans="1:6" ht="63">
      <c r="A8" s="7" t="s">
        <v>6</v>
      </c>
      <c r="B8" s="40"/>
      <c r="C8" s="40"/>
      <c r="D8" s="40"/>
      <c r="E8" s="8" t="s">
        <v>7</v>
      </c>
      <c r="F8" s="9">
        <v>4900000</v>
      </c>
    </row>
    <row r="9" spans="1:6" ht="63">
      <c r="A9" s="7" t="s">
        <v>8</v>
      </c>
      <c r="B9" s="36"/>
      <c r="C9" s="36"/>
      <c r="D9" s="36"/>
      <c r="E9" s="8" t="s">
        <v>9</v>
      </c>
      <c r="F9" s="9">
        <v>200097.96</v>
      </c>
    </row>
    <row r="10" spans="1:6" ht="63">
      <c r="A10" s="7" t="s">
        <v>10</v>
      </c>
      <c r="B10" s="36"/>
      <c r="C10" s="36"/>
      <c r="D10" s="36"/>
      <c r="E10" s="8" t="s">
        <v>11</v>
      </c>
      <c r="F10" s="9">
        <v>-3000000</v>
      </c>
    </row>
    <row r="11" spans="1:6" ht="63">
      <c r="A11" s="7" t="s">
        <v>12</v>
      </c>
      <c r="B11" s="36"/>
      <c r="C11" s="36"/>
      <c r="D11" s="36"/>
      <c r="E11" s="8" t="s">
        <v>11</v>
      </c>
      <c r="F11" s="9">
        <v>-1259972.3</v>
      </c>
    </row>
    <row r="12" spans="1:6" ht="63">
      <c r="A12" s="7" t="s">
        <v>13</v>
      </c>
      <c r="B12" s="36"/>
      <c r="C12" s="36"/>
      <c r="D12" s="36"/>
      <c r="E12" s="8" t="s">
        <v>14</v>
      </c>
      <c r="F12" s="9">
        <v>-386715.52</v>
      </c>
    </row>
    <row r="13" spans="1:6" ht="63">
      <c r="A13" s="7" t="s">
        <v>15</v>
      </c>
      <c r="B13" s="36"/>
      <c r="C13" s="36"/>
      <c r="D13" s="36"/>
      <c r="E13" s="8" t="s">
        <v>16</v>
      </c>
      <c r="F13" s="9">
        <v>100000</v>
      </c>
    </row>
    <row r="14" spans="1:6" ht="63">
      <c r="A14" s="7"/>
      <c r="B14" s="43"/>
      <c r="C14" s="44"/>
      <c r="D14" s="45"/>
      <c r="E14" s="8" t="s">
        <v>17</v>
      </c>
      <c r="F14" s="9">
        <v>250000</v>
      </c>
    </row>
    <row r="15" spans="1:6" ht="63">
      <c r="A15" s="7"/>
      <c r="B15" s="10"/>
      <c r="C15" s="11"/>
      <c r="D15" s="12"/>
      <c r="E15" s="8" t="s">
        <v>18</v>
      </c>
      <c r="F15" s="9">
        <v>-773.03</v>
      </c>
    </row>
    <row r="16" spans="1:6" ht="63">
      <c r="A16" s="7"/>
      <c r="B16" s="10"/>
      <c r="C16" s="11"/>
      <c r="D16" s="12"/>
      <c r="E16" s="8" t="s">
        <v>19</v>
      </c>
      <c r="F16" s="9">
        <v>-234004.1</v>
      </c>
    </row>
    <row r="17" spans="1:8" s="15" customFormat="1" ht="15.75">
      <c r="A17" s="13" t="s">
        <v>20</v>
      </c>
      <c r="B17" s="46"/>
      <c r="C17" s="46"/>
      <c r="D17" s="46"/>
      <c r="E17" s="13"/>
      <c r="F17" s="14">
        <f>SUM(F8:F16)</f>
        <v>568633.00999999989</v>
      </c>
    </row>
    <row r="18" spans="1:8" ht="15.75">
      <c r="A18" s="47"/>
      <c r="B18" s="47"/>
      <c r="C18" s="47"/>
      <c r="D18" s="47"/>
      <c r="E18" s="47"/>
      <c r="F18" s="47"/>
    </row>
    <row r="19" spans="1:8" ht="15.75">
      <c r="A19" s="41" t="s">
        <v>21</v>
      </c>
      <c r="B19" s="41"/>
      <c r="C19" s="41"/>
      <c r="D19" s="41"/>
      <c r="E19" s="41"/>
      <c r="F19" s="41"/>
    </row>
    <row r="20" spans="1:8" ht="15.75">
      <c r="A20" s="6"/>
      <c r="B20" s="6" t="s">
        <v>3</v>
      </c>
      <c r="C20" s="6" t="s">
        <v>22</v>
      </c>
      <c r="D20" s="6" t="s">
        <v>23</v>
      </c>
      <c r="E20" s="16" t="s">
        <v>24</v>
      </c>
      <c r="F20" s="6" t="s">
        <v>5</v>
      </c>
      <c r="H20" s="17"/>
    </row>
    <row r="21" spans="1:8" ht="15.75">
      <c r="A21" s="7">
        <v>1</v>
      </c>
      <c r="B21" s="18" t="s">
        <v>25</v>
      </c>
      <c r="C21" s="19" t="s">
        <v>26</v>
      </c>
      <c r="D21" s="20" t="s">
        <v>27</v>
      </c>
      <c r="E21" s="21" t="s">
        <v>28</v>
      </c>
      <c r="F21" s="9">
        <v>50000</v>
      </c>
      <c r="H21" s="22"/>
    </row>
    <row r="22" spans="1:8" ht="15.75">
      <c r="A22" s="7">
        <v>2</v>
      </c>
      <c r="B22" s="18" t="s">
        <v>29</v>
      </c>
      <c r="C22" s="19" t="s">
        <v>26</v>
      </c>
      <c r="D22" s="20" t="s">
        <v>27</v>
      </c>
      <c r="E22" s="21" t="s">
        <v>30</v>
      </c>
      <c r="F22" s="9">
        <v>150000</v>
      </c>
      <c r="H22" s="22"/>
    </row>
    <row r="23" spans="1:8" ht="31.5">
      <c r="A23" s="7">
        <v>3</v>
      </c>
      <c r="B23" s="18" t="s">
        <v>29</v>
      </c>
      <c r="C23" s="19" t="s">
        <v>31</v>
      </c>
      <c r="D23" s="20" t="s">
        <v>32</v>
      </c>
      <c r="E23" s="21" t="s">
        <v>33</v>
      </c>
      <c r="F23" s="9">
        <v>9880</v>
      </c>
      <c r="H23" s="22"/>
    </row>
    <row r="24" spans="1:8" ht="15.75">
      <c r="A24" s="7">
        <v>4</v>
      </c>
      <c r="B24" s="18" t="s">
        <v>29</v>
      </c>
      <c r="C24" s="19" t="s">
        <v>34</v>
      </c>
      <c r="D24" s="20" t="s">
        <v>35</v>
      </c>
      <c r="E24" s="21" t="s">
        <v>36</v>
      </c>
      <c r="F24" s="9">
        <v>1260000</v>
      </c>
      <c r="H24" s="22"/>
    </row>
    <row r="25" spans="1:8" ht="15.75">
      <c r="A25" s="7">
        <v>5</v>
      </c>
      <c r="B25" s="18" t="s">
        <v>29</v>
      </c>
      <c r="C25" s="23" t="s">
        <v>37</v>
      </c>
      <c r="D25" s="20" t="s">
        <v>38</v>
      </c>
      <c r="E25" s="21" t="s">
        <v>39</v>
      </c>
      <c r="F25" s="9">
        <v>10000</v>
      </c>
      <c r="H25" s="22"/>
    </row>
    <row r="26" spans="1:8" ht="31.5">
      <c r="A26" s="7">
        <v>6</v>
      </c>
      <c r="B26" s="18" t="s">
        <v>29</v>
      </c>
      <c r="C26" s="23" t="s">
        <v>40</v>
      </c>
      <c r="D26" s="20" t="s">
        <v>41</v>
      </c>
      <c r="E26" s="21" t="s">
        <v>42</v>
      </c>
      <c r="F26" s="9">
        <v>24140</v>
      </c>
      <c r="H26" s="22"/>
    </row>
    <row r="27" spans="1:8" ht="47.25">
      <c r="A27" s="7">
        <v>7</v>
      </c>
      <c r="B27" s="18" t="s">
        <v>29</v>
      </c>
      <c r="C27" s="23" t="s">
        <v>43</v>
      </c>
      <c r="D27" s="20" t="s">
        <v>44</v>
      </c>
      <c r="E27" s="21" t="s">
        <v>45</v>
      </c>
      <c r="F27" s="9">
        <v>10000</v>
      </c>
      <c r="H27" s="22"/>
    </row>
    <row r="28" spans="1:8" ht="15.75">
      <c r="A28" s="7">
        <v>8</v>
      </c>
      <c r="B28" s="18" t="s">
        <v>29</v>
      </c>
      <c r="C28" s="23" t="s">
        <v>46</v>
      </c>
      <c r="D28" s="20" t="s">
        <v>47</v>
      </c>
      <c r="E28" s="21" t="s">
        <v>48</v>
      </c>
      <c r="F28" s="9">
        <v>29156.080000000002</v>
      </c>
      <c r="H28" s="22"/>
    </row>
    <row r="29" spans="1:8" ht="31.5">
      <c r="A29" s="7">
        <v>9</v>
      </c>
      <c r="B29" s="18" t="s">
        <v>29</v>
      </c>
      <c r="C29" s="23" t="s">
        <v>49</v>
      </c>
      <c r="D29" s="20" t="s">
        <v>50</v>
      </c>
      <c r="E29" s="21" t="s">
        <v>51</v>
      </c>
      <c r="F29" s="9">
        <v>-1260000</v>
      </c>
      <c r="H29" s="22"/>
    </row>
    <row r="30" spans="1:8" ht="31.5">
      <c r="A30" s="7">
        <v>10</v>
      </c>
      <c r="B30" s="18" t="s">
        <v>52</v>
      </c>
      <c r="C30" s="23" t="s">
        <v>53</v>
      </c>
      <c r="D30" s="20" t="s">
        <v>54</v>
      </c>
      <c r="E30" s="21" t="s">
        <v>55</v>
      </c>
      <c r="F30" s="9">
        <v>10000</v>
      </c>
      <c r="H30" s="22"/>
    </row>
    <row r="31" spans="1:8" ht="31.5">
      <c r="A31" s="7">
        <v>11</v>
      </c>
      <c r="B31" s="18" t="s">
        <v>56</v>
      </c>
      <c r="C31" s="23" t="s">
        <v>57</v>
      </c>
      <c r="D31" s="20" t="s">
        <v>58</v>
      </c>
      <c r="E31" s="21" t="s">
        <v>59</v>
      </c>
      <c r="F31" s="9">
        <v>624948.31999999995</v>
      </c>
      <c r="H31" s="22"/>
    </row>
    <row r="32" spans="1:8" ht="15.75">
      <c r="A32" s="7">
        <v>12</v>
      </c>
      <c r="B32" s="18" t="s">
        <v>29</v>
      </c>
      <c r="C32" s="23" t="s">
        <v>60</v>
      </c>
      <c r="D32" s="20" t="s">
        <v>61</v>
      </c>
      <c r="E32" s="21" t="s">
        <v>62</v>
      </c>
      <c r="F32" s="9">
        <v>2100</v>
      </c>
      <c r="H32" s="22"/>
    </row>
    <row r="33" spans="1:8" ht="15.75">
      <c r="A33" s="7">
        <v>13</v>
      </c>
      <c r="B33" s="18" t="s">
        <v>29</v>
      </c>
      <c r="C33" s="23" t="s">
        <v>63</v>
      </c>
      <c r="D33" s="20" t="s">
        <v>61</v>
      </c>
      <c r="E33" s="21" t="s">
        <v>64</v>
      </c>
      <c r="F33" s="9">
        <v>950</v>
      </c>
      <c r="H33" s="22"/>
    </row>
    <row r="34" spans="1:8" ht="31.5">
      <c r="A34" s="7">
        <v>14</v>
      </c>
      <c r="B34" s="18" t="s">
        <v>29</v>
      </c>
      <c r="C34" s="23" t="s">
        <v>65</v>
      </c>
      <c r="D34" s="20" t="s">
        <v>66</v>
      </c>
      <c r="E34" s="21" t="s">
        <v>67</v>
      </c>
      <c r="F34" s="9">
        <v>4000</v>
      </c>
      <c r="H34" s="22"/>
    </row>
    <row r="35" spans="1:8" ht="47.25">
      <c r="A35" s="7">
        <v>15</v>
      </c>
      <c r="B35" s="18" t="s">
        <v>29</v>
      </c>
      <c r="C35" s="23" t="s">
        <v>68</v>
      </c>
      <c r="D35" s="20" t="s">
        <v>69</v>
      </c>
      <c r="E35" s="21" t="s">
        <v>70</v>
      </c>
      <c r="F35" s="9">
        <v>10776</v>
      </c>
      <c r="H35" s="22"/>
    </row>
    <row r="36" spans="1:8" ht="47.25">
      <c r="A36" s="7">
        <v>16</v>
      </c>
      <c r="B36" s="18" t="s">
        <v>56</v>
      </c>
      <c r="C36" s="23" t="s">
        <v>68</v>
      </c>
      <c r="D36" s="20" t="s">
        <v>71</v>
      </c>
      <c r="E36" s="21" t="s">
        <v>72</v>
      </c>
      <c r="F36" s="9">
        <v>-340119.45</v>
      </c>
      <c r="H36" s="22"/>
    </row>
    <row r="37" spans="1:8" ht="15.75">
      <c r="A37" s="7">
        <v>17</v>
      </c>
      <c r="B37" s="18" t="s">
        <v>56</v>
      </c>
      <c r="C37" s="23" t="s">
        <v>73</v>
      </c>
      <c r="D37" s="20" t="s">
        <v>74</v>
      </c>
      <c r="E37" s="21" t="s">
        <v>75</v>
      </c>
      <c r="F37" s="9">
        <v>419842.06</v>
      </c>
      <c r="H37" s="22"/>
    </row>
    <row r="38" spans="1:8" ht="31.5">
      <c r="A38" s="7">
        <v>18</v>
      </c>
      <c r="B38" s="18" t="s">
        <v>29</v>
      </c>
      <c r="C38" s="23" t="s">
        <v>76</v>
      </c>
      <c r="D38" s="20" t="s">
        <v>77</v>
      </c>
      <c r="E38" s="8" t="s">
        <v>78</v>
      </c>
      <c r="F38" s="9">
        <v>15960</v>
      </c>
      <c r="H38" s="22"/>
    </row>
    <row r="39" spans="1:8" ht="31.5">
      <c r="A39" s="7">
        <v>19</v>
      </c>
      <c r="B39" s="18" t="s">
        <v>29</v>
      </c>
      <c r="C39" s="23" t="s">
        <v>79</v>
      </c>
      <c r="D39" s="20" t="s">
        <v>80</v>
      </c>
      <c r="E39" s="8" t="s">
        <v>81</v>
      </c>
      <c r="F39" s="9">
        <v>25000</v>
      </c>
      <c r="H39" s="22"/>
    </row>
    <row r="40" spans="1:8" ht="15.75">
      <c r="A40" s="7">
        <v>20</v>
      </c>
      <c r="B40" s="18" t="s">
        <v>29</v>
      </c>
      <c r="C40" s="23" t="s">
        <v>82</v>
      </c>
      <c r="D40" s="20" t="s">
        <v>83</v>
      </c>
      <c r="E40" s="8" t="s">
        <v>84</v>
      </c>
      <c r="F40" s="9">
        <v>7000</v>
      </c>
      <c r="H40" s="22"/>
    </row>
    <row r="41" spans="1:8" ht="31.5">
      <c r="A41" s="7"/>
      <c r="B41" s="18"/>
      <c r="C41" s="23"/>
      <c r="D41" s="20"/>
      <c r="E41" s="8" t="s">
        <v>85</v>
      </c>
      <c r="F41" s="9">
        <v>-3742.9</v>
      </c>
      <c r="H41" s="22"/>
    </row>
    <row r="42" spans="1:8" ht="15.75">
      <c r="A42" s="7" t="s">
        <v>86</v>
      </c>
      <c r="B42" s="24"/>
      <c r="C42" s="19"/>
      <c r="D42" s="25"/>
      <c r="E42" s="26"/>
      <c r="F42" s="27">
        <f>SUM(F21:F41)</f>
        <v>1059890.1100000001</v>
      </c>
      <c r="H42" s="28"/>
    </row>
    <row r="43" spans="1:8" ht="15.75">
      <c r="A43" s="3"/>
      <c r="B43" s="3"/>
      <c r="C43" s="3"/>
      <c r="D43" s="3"/>
      <c r="E43" s="3"/>
      <c r="F43" s="29"/>
    </row>
    <row r="44" spans="1:8" ht="16.5" thickBot="1">
      <c r="A44" s="3"/>
      <c r="B44" s="3"/>
      <c r="C44" s="3"/>
      <c r="D44" s="3"/>
      <c r="E44" s="3"/>
      <c r="F44" s="3"/>
    </row>
    <row r="45" spans="1:8" ht="16.5" thickBot="1">
      <c r="A45" s="3" t="s">
        <v>87</v>
      </c>
      <c r="B45" s="3"/>
      <c r="C45" s="3"/>
      <c r="D45" s="30"/>
      <c r="E45" s="31"/>
      <c r="F45" s="32">
        <f>F4+F17-F42</f>
        <v>8742.899999999674</v>
      </c>
      <c r="H45" s="33"/>
    </row>
    <row r="46" spans="1:8" ht="15.75">
      <c r="A46" s="3"/>
      <c r="B46" s="3"/>
      <c r="C46" s="3"/>
      <c r="D46" s="30"/>
      <c r="E46" s="30"/>
      <c r="F46" s="30"/>
      <c r="G46" s="33"/>
    </row>
    <row r="47" spans="1:8" ht="15.75">
      <c r="A47" s="3" t="s">
        <v>88</v>
      </c>
      <c r="B47" s="3"/>
      <c r="C47" s="3"/>
      <c r="D47" s="30"/>
      <c r="E47" s="30"/>
      <c r="F47" s="30"/>
    </row>
    <row r="48" spans="1:8">
      <c r="A48" s="1"/>
      <c r="B48" s="1"/>
      <c r="C48" s="1"/>
      <c r="D48" s="1"/>
      <c r="E48" s="1"/>
      <c r="F48" s="1"/>
    </row>
    <row r="49" spans="1:8" s="35" customFormat="1" ht="21" customHeight="1">
      <c r="A49" s="34" t="s">
        <v>89</v>
      </c>
      <c r="B49" s="34"/>
      <c r="C49" s="1"/>
      <c r="D49" s="1"/>
      <c r="E49" s="1"/>
      <c r="F49" s="1"/>
      <c r="G49"/>
      <c r="H49"/>
    </row>
    <row r="50" spans="1:8" s="35" customFormat="1" ht="20.25" customHeight="1">
      <c r="A50" s="42" t="s">
        <v>90</v>
      </c>
      <c r="B50" s="42"/>
      <c r="C50" s="1"/>
      <c r="D50" s="1"/>
      <c r="E50" s="1"/>
      <c r="F50" s="1"/>
      <c r="G50"/>
      <c r="H50"/>
    </row>
  </sheetData>
  <mergeCells count="14">
    <mergeCell ref="A19:F19"/>
    <mergeCell ref="A50:B50"/>
    <mergeCell ref="B11:D11"/>
    <mergeCell ref="B12:D12"/>
    <mergeCell ref="B13:D13"/>
    <mergeCell ref="B14:D14"/>
    <mergeCell ref="B17:D17"/>
    <mergeCell ref="A18:F18"/>
    <mergeCell ref="B10:D10"/>
    <mergeCell ref="B1:F1"/>
    <mergeCell ref="A6:F6"/>
    <mergeCell ref="B7:D7"/>
    <mergeCell ref="B8:D8"/>
    <mergeCell ref="B9:D9"/>
  </mergeCells>
  <pageMargins left="0.98425196850393704" right="0.19685039370078741" top="0.19685039370078741" bottom="0.19685039370078741" header="0.1968503937007874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NEGorbehko</cp:lastModifiedBy>
  <cp:lastPrinted>2018-03-06T07:40:43Z</cp:lastPrinted>
  <dcterms:created xsi:type="dcterms:W3CDTF">2018-03-01T06:32:09Z</dcterms:created>
  <dcterms:modified xsi:type="dcterms:W3CDTF">2018-03-26T08:22:27Z</dcterms:modified>
</cp:coreProperties>
</file>