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СОВЕТ РАЙОНА 6 СОЗЫВ\заседания Совета 6 созыва\заседание № 24 от февраля 2024\решения в печать\решения в печать\06-24-220 резервный фонд 2023\"/>
    </mc:Choice>
  </mc:AlternateContent>
  <bookViews>
    <workbookView xWindow="480" yWindow="90" windowWidth="20370" windowHeight="12600"/>
  </bookViews>
  <sheets>
    <sheet name="4 квартал 2023" sheetId="4" r:id="rId1"/>
    <sheet name="3 квартал 2023 " sheetId="3" r:id="rId2"/>
    <sheet name="2 квартал 2023 " sheetId="2" r:id="rId3"/>
    <sheet name="1 квартал 2023" sheetId="1" r:id="rId4"/>
  </sheets>
  <definedNames>
    <definedName name="_xlnm._FilterDatabase" localSheetId="3" hidden="1">'1 квартал 2023'!$A$1:$F$17</definedName>
    <definedName name="_xlnm._FilterDatabase" localSheetId="2" hidden="1">'2 квартал 2023 '!$A$1:$F$17</definedName>
    <definedName name="_xlnm._FilterDatabase" localSheetId="1" hidden="1">'3 квартал 2023 '!$A$1:$F$18</definedName>
    <definedName name="_xlnm._FilterDatabase" localSheetId="0" hidden="1">'4 квартал 2023'!$A$1:$F$20</definedName>
  </definedNames>
  <calcPr calcId="152511"/>
</workbook>
</file>

<file path=xl/calcChain.xml><?xml version="1.0" encoding="utf-8"?>
<calcChain xmlns="http://schemas.openxmlformats.org/spreadsheetml/2006/main">
  <c r="F21" i="4" l="1"/>
  <c r="F10" i="4"/>
  <c r="F24" i="4" l="1"/>
  <c r="F19" i="3"/>
  <c r="F10" i="3"/>
  <c r="F22" i="3" l="1"/>
  <c r="F18" i="2"/>
  <c r="F10" i="2"/>
  <c r="F21" i="2" l="1"/>
  <c r="F18" i="1"/>
  <c r="F10" i="1"/>
  <c r="F21" i="1" l="1"/>
</calcChain>
</file>

<file path=xl/sharedStrings.xml><?xml version="1.0" encoding="utf-8"?>
<sst xmlns="http://schemas.openxmlformats.org/spreadsheetml/2006/main" count="150" uniqueCount="53">
  <si>
    <t>(рублей)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</si>
  <si>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</si>
  <si>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</si>
  <si>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</si>
  <si>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</si>
  <si>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</si>
  <si>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</si>
  <si>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</si>
  <si>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</si>
  <si>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</si>
  <si>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</si>
  <si>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</si>
  <si>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Администрация  муниципального
 района "Усть-Цилемский"</t>
  </si>
  <si>
    <t>всего: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</si>
  <si>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</si>
  <si>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</si>
  <si>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</si>
  <si>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 xml:space="preserve">    Отчет  о расходовании резервного фонда администрации  муниципального района "Усть-Цилемский за 1 квартал  2023 года</t>
  </si>
  <si>
    <t>1. Резерв администрации на 01.01.2023 года</t>
  </si>
  <si>
    <t>20.02.2023.</t>
  </si>
  <si>
    <t>75-р</t>
  </si>
  <si>
    <t>На ликвидацию последствий аварийной ситуации на объектах теплоснабжения с. Усть-Цильма, ул. Сельхозтехника, д.15, д.16</t>
  </si>
  <si>
    <t>27.02.2023.</t>
  </si>
  <si>
    <t>80-р</t>
  </si>
  <si>
    <t>На информационное взаимодействии по Системе-112 для предупреждения угроз возникновения и возникновения чрезвычайных ситуаций(закупка компьютера)</t>
  </si>
  <si>
    <t>01.03.2023.</t>
  </si>
  <si>
    <t>84-р</t>
  </si>
  <si>
    <t>На проведение мероприятий, посвященных Дню памяти о россиянах, исполнявших служебный  долг за пределами Отечества</t>
  </si>
  <si>
    <t xml:space="preserve">4. Остаток резерва на 01.04.2023 года </t>
  </si>
  <si>
    <t xml:space="preserve">4. Остаток резерва на 01.07.2023 года </t>
  </si>
  <si>
    <t xml:space="preserve">    Отчет  о расходовании резервного фонда администрации  муниципального района "Усть-Цилемский за 2 квартал  2023 года</t>
  </si>
  <si>
    <t xml:space="preserve">    Отчет  о расходовании резервного фонда администрации  муниципального района "Усть-Цилемский за 3 квартал  2023 года</t>
  </si>
  <si>
    <t>МБУДО"Усть-Цилемская детская музыкальная школа"</t>
  </si>
  <si>
    <t>09.08.2023.</t>
  </si>
  <si>
    <t>351-р</t>
  </si>
  <si>
    <t>На приобретение и монтаж системы экстренного оповещения о возникновении чрезвычайной ситуации</t>
  </si>
  <si>
    <t>31.08.2023.</t>
  </si>
  <si>
    <t>374-р</t>
  </si>
  <si>
    <t>На приобретение электронасоса центробежного скваженного ЭЦВ , в целях аварийно-восстановительных работ водоснабжения в д.Чукчино</t>
  </si>
  <si>
    <t xml:space="preserve">4. Остаток резерва на 01.10.2023 года </t>
  </si>
  <si>
    <t xml:space="preserve">4. Остаток резерва на 01.01.2024 года </t>
  </si>
  <si>
    <t>Исполнитель: О. К. Осташова</t>
  </si>
  <si>
    <t>450-р</t>
  </si>
  <si>
    <t>586-р</t>
  </si>
  <si>
    <t xml:space="preserve">    Отчёт  о расходовании резервного фонда администрации  муниципального района "Усть-Цилемский за 4 квартал  2023 года</t>
  </si>
  <si>
    <t>Наименование документа, пополняющего резерв</t>
  </si>
  <si>
    <t>Решение от 26.12.2023 №  06-23/202 "О внесении изменений в решение Совета муниципального района "Усть-Цилемский" от 07.12.2022  № 06-16/149 "О бюджете муниципального района  "Усть-Цилемский" Республики Коми на 2023 год и на плановый период 2024 и 2025 годов"</t>
  </si>
  <si>
    <t>МБУ ДО"Усть-Цилемская детская музыкальная школа"</t>
  </si>
  <si>
    <t>На информационное взаимодействии по Системе-112 для предупреждения угроз возникновения и возникновения чрезвычайных ситуаций (закупка компьютера)</t>
  </si>
  <si>
    <t>На проведение мероприятий, посвящённых Дню памяти о россиянах, исполнявших служебный  долг за пределами Отечества</t>
  </si>
  <si>
    <t>На проведение XXVIII отчётно-выборной конференции коми народа в Усть-Цилемском районе</t>
  </si>
  <si>
    <t>На оплату расходов за услугу по доставке людей, попавших в чрезвычайную ситуацию, и техники до с. Окунев Нос</t>
  </si>
  <si>
    <t>На приобретение электронасоса центробежного скваженного ЭЦВ  в целях аварийно-восстановительных работ по  водоснабжению в д.Чукчино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</si>
</sst>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 shrinkToFi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Border="1" applyAlignment="1" applyProtection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29"/>
  <sheetViews>
    <sheetView tabSelected="1" workbookViewId="0">
      <selection activeCell="E19" sqref="E19"/>
    </sheetView>
  </sheetViews>
  <sheetFormatPr defaultRowHeight="12.75" x14ac:dyDescent="0.2"/>
  <cols>
    <col min="1" max="1" width="7.5703125" style="38" customWidth="1"/>
    <col min="2" max="2" width="34.85546875" style="38" customWidth="1"/>
    <col min="3" max="3" width="13" style="38" customWidth="1"/>
    <col min="4" max="4" width="9.140625" style="38"/>
    <col min="5" max="5" width="84.7109375" style="38" customWidth="1"/>
    <col min="6" max="6" width="13.140625" style="38" customWidth="1"/>
    <col min="7" max="8" width="17.7109375" customWidth="1"/>
  </cols>
  <sheetData>
    <row r="1" spans="1:8" ht="18.75" customHeight="1" x14ac:dyDescent="0.3">
      <c r="A1" s="50" t="s">
        <v>44</v>
      </c>
      <c r="B1" s="50"/>
      <c r="C1" s="50"/>
      <c r="D1" s="50"/>
      <c r="E1" s="50"/>
      <c r="F1" s="50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18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51" t="s">
        <v>1</v>
      </c>
      <c r="B6" s="51"/>
      <c r="C6" s="51"/>
      <c r="D6" s="51"/>
      <c r="E6" s="51"/>
      <c r="F6" s="51"/>
    </row>
    <row r="7" spans="1:8" ht="15.75" x14ac:dyDescent="0.2">
      <c r="A7" s="5"/>
      <c r="B7" s="52" t="s">
        <v>2</v>
      </c>
      <c r="C7" s="52"/>
      <c r="D7" s="52"/>
      <c r="E7" s="6" t="s">
        <v>45</v>
      </c>
      <c r="F7" s="6" t="s">
        <v>4</v>
      </c>
    </row>
    <row r="8" spans="1:8" ht="63" x14ac:dyDescent="0.25">
      <c r="A8" s="44" t="s">
        <v>5</v>
      </c>
      <c r="B8" s="53"/>
      <c r="C8" s="53"/>
      <c r="D8" s="53"/>
      <c r="E8" s="8" t="s">
        <v>46</v>
      </c>
      <c r="F8" s="9">
        <v>-137472.68</v>
      </c>
    </row>
    <row r="9" spans="1:8" ht="15.75" x14ac:dyDescent="0.25">
      <c r="A9" s="44" t="s">
        <v>6</v>
      </c>
      <c r="B9" s="54"/>
      <c r="C9" s="54"/>
      <c r="D9" s="54"/>
      <c r="E9" s="10"/>
      <c r="F9" s="9"/>
    </row>
    <row r="10" spans="1:8" s="13" customFormat="1" ht="15.75" x14ac:dyDescent="0.25">
      <c r="A10" s="11" t="s">
        <v>7</v>
      </c>
      <c r="B10" s="55"/>
      <c r="C10" s="55"/>
      <c r="D10" s="55"/>
      <c r="E10" s="11"/>
      <c r="F10" s="12">
        <f>F8+F9</f>
        <v>-137472.68</v>
      </c>
    </row>
    <row r="11" spans="1:8" ht="15.75" x14ac:dyDescent="0.25">
      <c r="A11" s="47"/>
      <c r="B11" s="47"/>
      <c r="C11" s="47"/>
      <c r="D11" s="47"/>
      <c r="E11" s="47"/>
      <c r="F11" s="47"/>
    </row>
    <row r="12" spans="1:8" ht="15.75" x14ac:dyDescent="0.25">
      <c r="A12" s="48" t="s">
        <v>8</v>
      </c>
      <c r="B12" s="48"/>
      <c r="C12" s="48"/>
      <c r="D12" s="48"/>
      <c r="E12" s="48"/>
      <c r="F12" s="48"/>
    </row>
    <row r="13" spans="1:8" ht="15.75" x14ac:dyDescent="0.2">
      <c r="A13" s="14"/>
      <c r="B13" s="15" t="s">
        <v>2</v>
      </c>
      <c r="C13" s="15" t="s">
        <v>9</v>
      </c>
      <c r="D13" s="15" t="s">
        <v>10</v>
      </c>
      <c r="E13" s="15" t="s">
        <v>11</v>
      </c>
      <c r="F13" s="5" t="s">
        <v>4</v>
      </c>
      <c r="H13" s="16"/>
    </row>
    <row r="14" spans="1:8" ht="34.5" customHeight="1" x14ac:dyDescent="0.25">
      <c r="A14" s="17">
        <v>1</v>
      </c>
      <c r="B14" s="18" t="s">
        <v>12</v>
      </c>
      <c r="C14" s="19">
        <v>44977</v>
      </c>
      <c r="D14" s="14" t="s">
        <v>20</v>
      </c>
      <c r="E14" s="20" t="s">
        <v>21</v>
      </c>
      <c r="F14" s="9">
        <v>47977</v>
      </c>
      <c r="H14" s="21"/>
    </row>
    <row r="15" spans="1:8" ht="33" customHeight="1" x14ac:dyDescent="0.25">
      <c r="A15" s="17">
        <v>2</v>
      </c>
      <c r="B15" s="18" t="s">
        <v>12</v>
      </c>
      <c r="C15" s="19">
        <v>44984</v>
      </c>
      <c r="D15" s="14" t="s">
        <v>23</v>
      </c>
      <c r="E15" s="20" t="s">
        <v>48</v>
      </c>
      <c r="F15" s="9">
        <v>47170</v>
      </c>
      <c r="H15" s="21"/>
    </row>
    <row r="16" spans="1:8" ht="32.25" customHeight="1" x14ac:dyDescent="0.25">
      <c r="A16" s="17">
        <v>3</v>
      </c>
      <c r="B16" s="18" t="s">
        <v>12</v>
      </c>
      <c r="C16" s="19">
        <v>44986</v>
      </c>
      <c r="D16" s="14" t="s">
        <v>26</v>
      </c>
      <c r="E16" s="20" t="s">
        <v>49</v>
      </c>
      <c r="F16" s="9">
        <v>15000</v>
      </c>
      <c r="H16" s="21"/>
    </row>
    <row r="17" spans="1:8" ht="32.25" customHeight="1" x14ac:dyDescent="0.25">
      <c r="A17" s="17">
        <v>4</v>
      </c>
      <c r="B17" s="18" t="s">
        <v>47</v>
      </c>
      <c r="C17" s="19">
        <v>45147</v>
      </c>
      <c r="D17" s="14" t="s">
        <v>34</v>
      </c>
      <c r="E17" s="20" t="s">
        <v>35</v>
      </c>
      <c r="F17" s="9">
        <v>52000</v>
      </c>
      <c r="H17" s="21"/>
    </row>
    <row r="18" spans="1:8" ht="47.25" x14ac:dyDescent="0.25">
      <c r="A18" s="44">
        <v>5</v>
      </c>
      <c r="B18" s="18" t="s">
        <v>12</v>
      </c>
      <c r="C18" s="24">
        <v>45169</v>
      </c>
      <c r="D18" s="45" t="s">
        <v>37</v>
      </c>
      <c r="E18" s="46" t="s">
        <v>52</v>
      </c>
      <c r="F18" s="9">
        <v>97853</v>
      </c>
      <c r="H18" s="21"/>
    </row>
    <row r="19" spans="1:8" ht="47.25" x14ac:dyDescent="0.25">
      <c r="A19" s="44">
        <v>6</v>
      </c>
      <c r="B19" s="18" t="s">
        <v>12</v>
      </c>
      <c r="C19" s="24">
        <v>45219</v>
      </c>
      <c r="D19" s="45" t="s">
        <v>42</v>
      </c>
      <c r="E19" s="46" t="s">
        <v>50</v>
      </c>
      <c r="F19" s="9">
        <v>2527.3200000000002</v>
      </c>
      <c r="H19" s="21"/>
    </row>
    <row r="20" spans="1:8" ht="47.25" x14ac:dyDescent="0.25">
      <c r="A20" s="44">
        <v>6</v>
      </c>
      <c r="B20" s="18" t="s">
        <v>12</v>
      </c>
      <c r="C20" s="24">
        <v>45286</v>
      </c>
      <c r="D20" s="45" t="s">
        <v>43</v>
      </c>
      <c r="E20" s="46" t="s">
        <v>51</v>
      </c>
      <c r="F20" s="9">
        <v>22989</v>
      </c>
      <c r="H20" s="21"/>
    </row>
    <row r="21" spans="1:8" ht="15.75" x14ac:dyDescent="0.25">
      <c r="A21" s="44" t="s">
        <v>13</v>
      </c>
      <c r="B21" s="26"/>
      <c r="C21" s="27"/>
      <c r="D21" s="28"/>
      <c r="E21" s="29"/>
      <c r="F21" s="30">
        <f>SUM(F14:F20)</f>
        <v>285516.32</v>
      </c>
      <c r="H21" s="31"/>
    </row>
    <row r="22" spans="1:8" ht="15.75" x14ac:dyDescent="0.25">
      <c r="A22" s="3"/>
      <c r="B22" s="3"/>
      <c r="C22" s="3"/>
      <c r="D22" s="3"/>
      <c r="E22" s="3"/>
      <c r="F22" s="32"/>
    </row>
    <row r="23" spans="1:8" ht="16.5" thickBot="1" x14ac:dyDescent="0.3">
      <c r="A23" s="3"/>
      <c r="B23" s="3"/>
      <c r="C23" s="3"/>
      <c r="D23" s="3"/>
      <c r="E23" s="3"/>
      <c r="F23" s="3"/>
    </row>
    <row r="24" spans="1:8" ht="16.5" thickBot="1" x14ac:dyDescent="0.3">
      <c r="A24" s="3" t="s">
        <v>40</v>
      </c>
      <c r="B24" s="3"/>
      <c r="C24" s="3"/>
      <c r="D24" s="33"/>
      <c r="E24" s="34"/>
      <c r="F24" s="35">
        <f>F4+F10-F21</f>
        <v>77011</v>
      </c>
      <c r="H24" s="36"/>
    </row>
    <row r="25" spans="1:8" ht="15.75" x14ac:dyDescent="0.25">
      <c r="A25" s="3"/>
      <c r="B25" s="3"/>
      <c r="C25" s="3"/>
      <c r="D25" s="33"/>
      <c r="E25" s="33"/>
      <c r="F25" s="33"/>
      <c r="G25" s="36"/>
    </row>
    <row r="26" spans="1:8" ht="15.75" x14ac:dyDescent="0.25">
      <c r="A26" s="3" t="s">
        <v>14</v>
      </c>
      <c r="B26" s="3"/>
      <c r="C26" s="3"/>
      <c r="D26" s="33"/>
      <c r="E26" s="33"/>
      <c r="F26" s="33"/>
    </row>
    <row r="27" spans="1:8" x14ac:dyDescent="0.2">
      <c r="A27" s="1"/>
      <c r="B27" s="1"/>
      <c r="C27" s="1"/>
      <c r="D27" s="1"/>
      <c r="E27" s="1"/>
      <c r="F27" s="1"/>
    </row>
    <row r="28" spans="1:8" s="38" customFormat="1" x14ac:dyDescent="0.2">
      <c r="A28" s="37" t="s">
        <v>41</v>
      </c>
      <c r="B28" s="37"/>
      <c r="C28" s="1"/>
      <c r="D28" s="1"/>
      <c r="E28" s="1"/>
      <c r="F28" s="1"/>
      <c r="G28"/>
      <c r="H28"/>
    </row>
    <row r="29" spans="1:8" s="38" customFormat="1" x14ac:dyDescent="0.2">
      <c r="A29" s="49" t="s">
        <v>16</v>
      </c>
      <c r="B29" s="49"/>
      <c r="C29" s="1"/>
      <c r="D29" s="1"/>
      <c r="E29" s="1"/>
      <c r="F29" s="1"/>
      <c r="G29"/>
      <c r="H29"/>
    </row>
  </sheetData>
  <mergeCells count="9">
    <mergeCell ref="A11:F11"/>
    <mergeCell ref="A12:F12"/>
    <mergeCell ref="A29:B29"/>
    <mergeCell ref="A1:F1"/>
    <mergeCell ref="A6:F6"/>
    <mergeCell ref="B7:D7"/>
    <mergeCell ref="B8:D8"/>
    <mergeCell ref="B9:D9"/>
    <mergeCell ref="B10:D10"/>
  </mergeCells>
  <pageMargins left="0.78740157480314965" right="0.78740157480314965" top="1.1811023622047245" bottom="0.59055118110236227" header="0.19685039370078741" footer="0.19685039370078741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27"/>
  <sheetViews>
    <sheetView workbookViewId="0">
      <selection activeCell="E30" sqref="E30"/>
    </sheetView>
  </sheetViews>
  <sheetFormatPr defaultRowHeight="12.75" x14ac:dyDescent="0.2"/>
  <cols>
    <col min="1" max="1" width="7.5703125" style="38" customWidth="1"/>
    <col min="2" max="2" width="34.85546875" style="38" customWidth="1"/>
    <col min="3" max="3" width="13" style="38" customWidth="1"/>
    <col min="4" max="4" width="9.140625" style="38"/>
    <col min="5" max="5" width="84.7109375" style="38" customWidth="1"/>
    <col min="6" max="6" width="13.140625" style="38" customWidth="1"/>
    <col min="7" max="8" width="17.7109375" customWidth="1"/>
  </cols>
  <sheetData>
    <row r="1" spans="1:8" ht="18.75" customHeight="1" x14ac:dyDescent="0.3">
      <c r="A1" s="50" t="s">
        <v>31</v>
      </c>
      <c r="B1" s="50"/>
      <c r="C1" s="50"/>
      <c r="D1" s="50"/>
      <c r="E1" s="50"/>
      <c r="F1" s="50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18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51" t="s">
        <v>1</v>
      </c>
      <c r="B6" s="51"/>
      <c r="C6" s="51"/>
      <c r="D6" s="51"/>
      <c r="E6" s="51"/>
      <c r="F6" s="51"/>
    </row>
    <row r="7" spans="1:8" ht="15.75" x14ac:dyDescent="0.2">
      <c r="A7" s="5"/>
      <c r="B7" s="52" t="s">
        <v>2</v>
      </c>
      <c r="C7" s="52"/>
      <c r="D7" s="52"/>
      <c r="E7" s="6" t="s">
        <v>3</v>
      </c>
      <c r="F7" s="6" t="s">
        <v>4</v>
      </c>
    </row>
    <row r="8" spans="1:8" ht="15.75" x14ac:dyDescent="0.25">
      <c r="A8" s="42" t="s">
        <v>5</v>
      </c>
      <c r="B8" s="53"/>
      <c r="C8" s="53"/>
      <c r="D8" s="53"/>
      <c r="E8" s="8"/>
      <c r="F8" s="9"/>
    </row>
    <row r="9" spans="1:8" ht="15.75" x14ac:dyDescent="0.25">
      <c r="A9" s="42" t="s">
        <v>6</v>
      </c>
      <c r="B9" s="54"/>
      <c r="C9" s="54"/>
      <c r="D9" s="54"/>
      <c r="E9" s="10"/>
      <c r="F9" s="9"/>
    </row>
    <row r="10" spans="1:8" s="13" customFormat="1" ht="15.75" x14ac:dyDescent="0.25">
      <c r="A10" s="11" t="s">
        <v>7</v>
      </c>
      <c r="B10" s="55"/>
      <c r="C10" s="55"/>
      <c r="D10" s="55"/>
      <c r="E10" s="11"/>
      <c r="F10" s="12">
        <f>F8+F9</f>
        <v>0</v>
      </c>
    </row>
    <row r="11" spans="1:8" ht="15.75" x14ac:dyDescent="0.25">
      <c r="A11" s="47"/>
      <c r="B11" s="47"/>
      <c r="C11" s="47"/>
      <c r="D11" s="47"/>
      <c r="E11" s="47"/>
      <c r="F11" s="47"/>
    </row>
    <row r="12" spans="1:8" ht="15.75" x14ac:dyDescent="0.25">
      <c r="A12" s="48" t="s">
        <v>8</v>
      </c>
      <c r="B12" s="48"/>
      <c r="C12" s="48"/>
      <c r="D12" s="48"/>
      <c r="E12" s="48"/>
      <c r="F12" s="48"/>
    </row>
    <row r="13" spans="1:8" ht="15.75" x14ac:dyDescent="0.2">
      <c r="A13" s="14"/>
      <c r="B13" s="15" t="s">
        <v>2</v>
      </c>
      <c r="C13" s="15" t="s">
        <v>9</v>
      </c>
      <c r="D13" s="15" t="s">
        <v>10</v>
      </c>
      <c r="E13" s="15" t="s">
        <v>11</v>
      </c>
      <c r="F13" s="5" t="s">
        <v>4</v>
      </c>
      <c r="H13" s="16"/>
    </row>
    <row r="14" spans="1:8" ht="34.5" customHeight="1" x14ac:dyDescent="0.25">
      <c r="A14" s="17">
        <v>1</v>
      </c>
      <c r="B14" s="18" t="s">
        <v>12</v>
      </c>
      <c r="C14" s="19" t="s">
        <v>19</v>
      </c>
      <c r="D14" s="14" t="s">
        <v>20</v>
      </c>
      <c r="E14" s="20" t="s">
        <v>21</v>
      </c>
      <c r="F14" s="9">
        <v>47977</v>
      </c>
      <c r="H14" s="21"/>
    </row>
    <row r="15" spans="1:8" ht="33" customHeight="1" x14ac:dyDescent="0.25">
      <c r="A15" s="17">
        <v>2</v>
      </c>
      <c r="B15" s="18" t="s">
        <v>12</v>
      </c>
      <c r="C15" s="19" t="s">
        <v>22</v>
      </c>
      <c r="D15" s="14" t="s">
        <v>23</v>
      </c>
      <c r="E15" s="20" t="s">
        <v>24</v>
      </c>
      <c r="F15" s="9">
        <v>47170</v>
      </c>
      <c r="H15" s="21"/>
    </row>
    <row r="16" spans="1:8" ht="32.25" customHeight="1" x14ac:dyDescent="0.25">
      <c r="A16" s="17">
        <v>3</v>
      </c>
      <c r="B16" s="18" t="s">
        <v>12</v>
      </c>
      <c r="C16" s="22" t="s">
        <v>25</v>
      </c>
      <c r="D16" s="14" t="s">
        <v>26</v>
      </c>
      <c r="E16" s="20" t="s">
        <v>27</v>
      </c>
      <c r="F16" s="9">
        <v>15000</v>
      </c>
      <c r="H16" s="21"/>
    </row>
    <row r="17" spans="1:8" ht="32.25" customHeight="1" x14ac:dyDescent="0.25">
      <c r="A17" s="17">
        <v>4</v>
      </c>
      <c r="B17" s="18" t="s">
        <v>32</v>
      </c>
      <c r="C17" s="22" t="s">
        <v>33</v>
      </c>
      <c r="D17" s="14" t="s">
        <v>34</v>
      </c>
      <c r="E17" s="20" t="s">
        <v>35</v>
      </c>
      <c r="F17" s="9">
        <v>52000</v>
      </c>
      <c r="H17" s="21"/>
    </row>
    <row r="18" spans="1:8" ht="47.25" x14ac:dyDescent="0.25">
      <c r="A18" s="42">
        <v>5</v>
      </c>
      <c r="B18" s="18" t="s">
        <v>12</v>
      </c>
      <c r="C18" s="24" t="s">
        <v>36</v>
      </c>
      <c r="D18" s="43" t="s">
        <v>37</v>
      </c>
      <c r="E18" s="46" t="s">
        <v>38</v>
      </c>
      <c r="F18" s="9">
        <v>97853</v>
      </c>
      <c r="H18" s="21"/>
    </row>
    <row r="19" spans="1:8" ht="15.75" x14ac:dyDescent="0.25">
      <c r="A19" s="42" t="s">
        <v>13</v>
      </c>
      <c r="B19" s="26"/>
      <c r="C19" s="27"/>
      <c r="D19" s="28"/>
      <c r="E19" s="29"/>
      <c r="F19" s="30">
        <f>SUM(F14:F18)</f>
        <v>260000</v>
      </c>
      <c r="H19" s="31"/>
    </row>
    <row r="20" spans="1:8" ht="15.75" x14ac:dyDescent="0.25">
      <c r="A20" s="3"/>
      <c r="B20" s="3"/>
      <c r="C20" s="3"/>
      <c r="D20" s="3"/>
      <c r="E20" s="3"/>
      <c r="F20" s="32"/>
    </row>
    <row r="21" spans="1:8" ht="16.5" thickBot="1" x14ac:dyDescent="0.3">
      <c r="A21" s="3"/>
      <c r="B21" s="3"/>
      <c r="C21" s="3"/>
      <c r="D21" s="3"/>
      <c r="E21" s="3"/>
      <c r="F21" s="3"/>
    </row>
    <row r="22" spans="1:8" ht="16.5" thickBot="1" x14ac:dyDescent="0.3">
      <c r="A22" s="3" t="s">
        <v>39</v>
      </c>
      <c r="B22" s="3"/>
      <c r="C22" s="3"/>
      <c r="D22" s="33"/>
      <c r="E22" s="34"/>
      <c r="F22" s="35">
        <f>F4+F10-F19</f>
        <v>240000</v>
      </c>
      <c r="H22" s="36"/>
    </row>
    <row r="23" spans="1:8" ht="15.75" x14ac:dyDescent="0.25">
      <c r="A23" s="3"/>
      <c r="B23" s="3"/>
      <c r="C23" s="3"/>
      <c r="D23" s="33"/>
      <c r="E23" s="33"/>
      <c r="F23" s="33"/>
      <c r="G23" s="36"/>
    </row>
    <row r="24" spans="1:8" ht="15.75" x14ac:dyDescent="0.25">
      <c r="A24" s="3" t="s">
        <v>14</v>
      </c>
      <c r="B24" s="3"/>
      <c r="C24" s="3"/>
      <c r="D24" s="33"/>
      <c r="E24" s="33"/>
      <c r="F24" s="33"/>
    </row>
    <row r="25" spans="1:8" x14ac:dyDescent="0.2">
      <c r="A25" s="1"/>
      <c r="B25" s="1"/>
      <c r="C25" s="1"/>
      <c r="D25" s="1"/>
      <c r="E25" s="1"/>
      <c r="F25" s="1"/>
    </row>
    <row r="26" spans="1:8" s="38" customFormat="1" x14ac:dyDescent="0.2">
      <c r="A26" s="37" t="s">
        <v>15</v>
      </c>
      <c r="B26" s="37"/>
      <c r="C26" s="1"/>
      <c r="D26" s="1"/>
      <c r="E26" s="1"/>
      <c r="F26" s="1"/>
      <c r="G26"/>
      <c r="H26"/>
    </row>
    <row r="27" spans="1:8" s="38" customFormat="1" x14ac:dyDescent="0.2">
      <c r="A27" s="49" t="s">
        <v>16</v>
      </c>
      <c r="B27" s="49"/>
      <c r="C27" s="1"/>
      <c r="D27" s="1"/>
      <c r="E27" s="1"/>
      <c r="F27" s="1"/>
      <c r="G27"/>
      <c r="H27"/>
    </row>
  </sheetData>
  <mergeCells count="9">
    <mergeCell ref="A11:F11"/>
    <mergeCell ref="A12:F12"/>
    <mergeCell ref="A27:B27"/>
    <mergeCell ref="A1:F1"/>
    <mergeCell ref="A6:F6"/>
    <mergeCell ref="B7:D7"/>
    <mergeCell ref="B8:D8"/>
    <mergeCell ref="B9:D9"/>
    <mergeCell ref="B10:D10"/>
  </mergeCells>
  <pageMargins left="0.98425196850393704" right="0.19685039370078741" top="0.19685039370078741" bottom="0.19685039370078741" header="0.19685039370078741" footer="0.19685039370078741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26"/>
  <sheetViews>
    <sheetView workbookViewId="0">
      <selection activeCell="J10" sqref="J10"/>
    </sheetView>
  </sheetViews>
  <sheetFormatPr defaultRowHeight="12.75" x14ac:dyDescent="0.2"/>
  <cols>
    <col min="1" max="1" width="7.5703125" style="38" customWidth="1"/>
    <col min="2" max="2" width="34.85546875" style="38" customWidth="1"/>
    <col min="3" max="3" width="13" style="38" customWidth="1"/>
    <col min="4" max="4" width="9.140625" style="38"/>
    <col min="5" max="5" width="84.7109375" style="38" customWidth="1"/>
    <col min="6" max="6" width="13.140625" style="38" customWidth="1"/>
    <col min="7" max="8" width="17.7109375" customWidth="1"/>
  </cols>
  <sheetData>
    <row r="1" spans="1:8" ht="18.75" customHeight="1" x14ac:dyDescent="0.3">
      <c r="A1" s="50" t="s">
        <v>30</v>
      </c>
      <c r="B1" s="50"/>
      <c r="C1" s="50"/>
      <c r="D1" s="50"/>
      <c r="E1" s="50"/>
      <c r="F1" s="50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18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51" t="s">
        <v>1</v>
      </c>
      <c r="B6" s="51"/>
      <c r="C6" s="51"/>
      <c r="D6" s="51"/>
      <c r="E6" s="51"/>
      <c r="F6" s="51"/>
    </row>
    <row r="7" spans="1:8" ht="15.75" x14ac:dyDescent="0.2">
      <c r="A7" s="5"/>
      <c r="B7" s="52" t="s">
        <v>2</v>
      </c>
      <c r="C7" s="52"/>
      <c r="D7" s="52"/>
      <c r="E7" s="6" t="s">
        <v>3</v>
      </c>
      <c r="F7" s="6" t="s">
        <v>4</v>
      </c>
    </row>
    <row r="8" spans="1:8" ht="15.75" x14ac:dyDescent="0.25">
      <c r="A8" s="39" t="s">
        <v>5</v>
      </c>
      <c r="B8" s="53"/>
      <c r="C8" s="53"/>
      <c r="D8" s="53"/>
      <c r="E8" s="8"/>
      <c r="F8" s="9"/>
    </row>
    <row r="9" spans="1:8" ht="15.75" x14ac:dyDescent="0.25">
      <c r="A9" s="39" t="s">
        <v>6</v>
      </c>
      <c r="B9" s="54"/>
      <c r="C9" s="54"/>
      <c r="D9" s="54"/>
      <c r="E9" s="10"/>
      <c r="F9" s="9"/>
    </row>
    <row r="10" spans="1:8" s="13" customFormat="1" ht="15.75" x14ac:dyDescent="0.25">
      <c r="A10" s="11" t="s">
        <v>7</v>
      </c>
      <c r="B10" s="55"/>
      <c r="C10" s="55"/>
      <c r="D10" s="55"/>
      <c r="E10" s="11"/>
      <c r="F10" s="12">
        <f>F8+F9</f>
        <v>0</v>
      </c>
    </row>
    <row r="11" spans="1:8" ht="15.75" x14ac:dyDescent="0.25">
      <c r="A11" s="47"/>
      <c r="B11" s="47"/>
      <c r="C11" s="47"/>
      <c r="D11" s="47"/>
      <c r="E11" s="47"/>
      <c r="F11" s="47"/>
    </row>
    <row r="12" spans="1:8" ht="15.75" x14ac:dyDescent="0.25">
      <c r="A12" s="48" t="s">
        <v>8</v>
      </c>
      <c r="B12" s="48"/>
      <c r="C12" s="48"/>
      <c r="D12" s="48"/>
      <c r="E12" s="48"/>
      <c r="F12" s="48"/>
    </row>
    <row r="13" spans="1:8" ht="15.75" x14ac:dyDescent="0.2">
      <c r="A13" s="14"/>
      <c r="B13" s="15" t="s">
        <v>2</v>
      </c>
      <c r="C13" s="15" t="s">
        <v>9</v>
      </c>
      <c r="D13" s="15" t="s">
        <v>10</v>
      </c>
      <c r="E13" s="15" t="s">
        <v>11</v>
      </c>
      <c r="F13" s="5" t="s">
        <v>4</v>
      </c>
      <c r="H13" s="16"/>
    </row>
    <row r="14" spans="1:8" ht="34.5" customHeight="1" x14ac:dyDescent="0.25">
      <c r="A14" s="17">
        <v>1</v>
      </c>
      <c r="B14" s="18" t="s">
        <v>12</v>
      </c>
      <c r="C14" s="19" t="s">
        <v>19</v>
      </c>
      <c r="D14" s="14" t="s">
        <v>20</v>
      </c>
      <c r="E14" s="20" t="s">
        <v>21</v>
      </c>
      <c r="F14" s="9">
        <v>47977</v>
      </c>
      <c r="H14" s="21"/>
    </row>
    <row r="15" spans="1:8" ht="33" customHeight="1" x14ac:dyDescent="0.25">
      <c r="A15" s="17">
        <v>2</v>
      </c>
      <c r="B15" s="18" t="s">
        <v>12</v>
      </c>
      <c r="C15" s="19" t="s">
        <v>22</v>
      </c>
      <c r="D15" s="14" t="s">
        <v>23</v>
      </c>
      <c r="E15" s="20" t="s">
        <v>24</v>
      </c>
      <c r="F15" s="9">
        <v>47170</v>
      </c>
      <c r="H15" s="21"/>
    </row>
    <row r="16" spans="1:8" ht="32.25" customHeight="1" x14ac:dyDescent="0.25">
      <c r="A16" s="17">
        <v>3</v>
      </c>
      <c r="B16" s="18" t="s">
        <v>12</v>
      </c>
      <c r="C16" s="22" t="s">
        <v>25</v>
      </c>
      <c r="D16" s="14" t="s">
        <v>26</v>
      </c>
      <c r="E16" s="20" t="s">
        <v>27</v>
      </c>
      <c r="F16" s="9">
        <v>15000</v>
      </c>
      <c r="H16" s="21"/>
    </row>
    <row r="17" spans="1:8" ht="15.75" x14ac:dyDescent="0.25">
      <c r="A17" s="39"/>
      <c r="B17" s="40"/>
      <c r="C17" s="24"/>
      <c r="D17" s="41"/>
      <c r="E17" s="10"/>
      <c r="F17" s="9"/>
      <c r="H17" s="21"/>
    </row>
    <row r="18" spans="1:8" ht="15.75" x14ac:dyDescent="0.25">
      <c r="A18" s="39" t="s">
        <v>13</v>
      </c>
      <c r="B18" s="26"/>
      <c r="C18" s="27"/>
      <c r="D18" s="28"/>
      <c r="E18" s="29"/>
      <c r="F18" s="30">
        <f>SUM(F14:F17)</f>
        <v>110147</v>
      </c>
      <c r="H18" s="31"/>
    </row>
    <row r="19" spans="1:8" ht="15.75" x14ac:dyDescent="0.25">
      <c r="A19" s="3"/>
      <c r="B19" s="3"/>
      <c r="C19" s="3"/>
      <c r="D19" s="3"/>
      <c r="E19" s="3"/>
      <c r="F19" s="32"/>
    </row>
    <row r="20" spans="1:8" ht="16.5" thickBot="1" x14ac:dyDescent="0.3">
      <c r="A20" s="3"/>
      <c r="B20" s="3"/>
      <c r="C20" s="3"/>
      <c r="D20" s="3"/>
      <c r="E20" s="3"/>
      <c r="F20" s="3"/>
    </row>
    <row r="21" spans="1:8" ht="16.5" thickBot="1" x14ac:dyDescent="0.3">
      <c r="A21" s="3" t="s">
        <v>29</v>
      </c>
      <c r="B21" s="3"/>
      <c r="C21" s="3"/>
      <c r="D21" s="33"/>
      <c r="E21" s="34"/>
      <c r="F21" s="35">
        <f>F4+F10-F18</f>
        <v>389853</v>
      </c>
      <c r="H21" s="36"/>
    </row>
    <row r="22" spans="1:8" ht="15.75" x14ac:dyDescent="0.25">
      <c r="A22" s="3"/>
      <c r="B22" s="3"/>
      <c r="C22" s="3"/>
      <c r="D22" s="33"/>
      <c r="E22" s="33"/>
      <c r="F22" s="33"/>
      <c r="G22" s="36"/>
    </row>
    <row r="23" spans="1:8" ht="15.75" x14ac:dyDescent="0.25">
      <c r="A23" s="3" t="s">
        <v>14</v>
      </c>
      <c r="B23" s="3"/>
      <c r="C23" s="3"/>
      <c r="D23" s="33"/>
      <c r="E23" s="33"/>
      <c r="F23" s="33"/>
    </row>
    <row r="24" spans="1:8" x14ac:dyDescent="0.2">
      <c r="A24" s="1"/>
      <c r="B24" s="1"/>
      <c r="C24" s="1"/>
      <c r="D24" s="1"/>
      <c r="E24" s="1"/>
      <c r="F24" s="1"/>
    </row>
    <row r="25" spans="1:8" s="38" customFormat="1" x14ac:dyDescent="0.2">
      <c r="A25" s="37" t="s">
        <v>15</v>
      </c>
      <c r="B25" s="37"/>
      <c r="C25" s="1"/>
      <c r="D25" s="1"/>
      <c r="E25" s="1"/>
      <c r="F25" s="1"/>
      <c r="G25"/>
      <c r="H25"/>
    </row>
    <row r="26" spans="1:8" s="38" customFormat="1" x14ac:dyDescent="0.2">
      <c r="A26" s="49" t="s">
        <v>16</v>
      </c>
      <c r="B26" s="49"/>
      <c r="C26" s="1"/>
      <c r="D26" s="1"/>
      <c r="E26" s="1"/>
      <c r="F26" s="1"/>
      <c r="G26"/>
      <c r="H26"/>
    </row>
  </sheetData>
  <mergeCells count="9">
    <mergeCell ref="A11:F11"/>
    <mergeCell ref="A12:F12"/>
    <mergeCell ref="A26:B26"/>
    <mergeCell ref="A1:F1"/>
    <mergeCell ref="A6:F6"/>
    <mergeCell ref="B7:D7"/>
    <mergeCell ref="B8:D8"/>
    <mergeCell ref="B9:D9"/>
    <mergeCell ref="B10:D10"/>
  </mergeCells>
  <pageMargins left="0.98425196850393704" right="0.19685039370078741" top="0.19685039370078741" bottom="0.19685039370078741" header="0.19685039370078741" footer="0.19685039370078741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26"/>
  <sheetViews>
    <sheetView workbookViewId="0">
      <selection activeCell="B30" sqref="B30"/>
    </sheetView>
  </sheetViews>
  <sheetFormatPr defaultRowHeight="12.75" x14ac:dyDescent="0.2"/>
  <cols>
    <col min="1" max="1" width="7.5703125" style="38" customWidth="1"/>
    <col min="2" max="2" width="34.85546875" style="38" customWidth="1"/>
    <col min="3" max="3" width="13" style="38" customWidth="1"/>
    <col min="4" max="4" width="9.140625" style="38"/>
    <col min="5" max="5" width="84.7109375" style="38" customWidth="1"/>
    <col min="6" max="6" width="13.140625" style="38" customWidth="1"/>
    <col min="7" max="8" width="17.7109375" customWidth="1"/>
  </cols>
  <sheetData>
    <row r="1" spans="1:8" ht="18.75" customHeight="1" x14ac:dyDescent="0.3">
      <c r="A1" s="50" t="s">
        <v>17</v>
      </c>
      <c r="B1" s="50"/>
      <c r="C1" s="50"/>
      <c r="D1" s="50"/>
      <c r="E1" s="50"/>
      <c r="F1" s="50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18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51" t="s">
        <v>1</v>
      </c>
      <c r="B6" s="51"/>
      <c r="C6" s="51"/>
      <c r="D6" s="51"/>
      <c r="E6" s="51"/>
      <c r="F6" s="51"/>
    </row>
    <row r="7" spans="1:8" ht="15.75" x14ac:dyDescent="0.2">
      <c r="A7" s="5"/>
      <c r="B7" s="52" t="s">
        <v>2</v>
      </c>
      <c r="C7" s="52"/>
      <c r="D7" s="52"/>
      <c r="E7" s="6" t="s">
        <v>3</v>
      </c>
      <c r="F7" s="6" t="s">
        <v>4</v>
      </c>
    </row>
    <row r="8" spans="1:8" ht="15.75" x14ac:dyDescent="0.25">
      <c r="A8" s="7" t="s">
        <v>5</v>
      </c>
      <c r="B8" s="53"/>
      <c r="C8" s="53"/>
      <c r="D8" s="53"/>
      <c r="E8" s="8"/>
      <c r="F8" s="9"/>
    </row>
    <row r="9" spans="1:8" ht="15.75" x14ac:dyDescent="0.25">
      <c r="A9" s="7" t="s">
        <v>6</v>
      </c>
      <c r="B9" s="54"/>
      <c r="C9" s="54"/>
      <c r="D9" s="54"/>
      <c r="E9" s="10"/>
      <c r="F9" s="9"/>
    </row>
    <row r="10" spans="1:8" s="13" customFormat="1" ht="15.75" x14ac:dyDescent="0.25">
      <c r="A10" s="11" t="s">
        <v>7</v>
      </c>
      <c r="B10" s="55"/>
      <c r="C10" s="55"/>
      <c r="D10" s="55"/>
      <c r="E10" s="11"/>
      <c r="F10" s="12">
        <f>F8+F9</f>
        <v>0</v>
      </c>
    </row>
    <row r="11" spans="1:8" ht="15.75" x14ac:dyDescent="0.25">
      <c r="A11" s="47"/>
      <c r="B11" s="47"/>
      <c r="C11" s="47"/>
      <c r="D11" s="47"/>
      <c r="E11" s="47"/>
      <c r="F11" s="47"/>
    </row>
    <row r="12" spans="1:8" ht="15.75" x14ac:dyDescent="0.25">
      <c r="A12" s="48" t="s">
        <v>8</v>
      </c>
      <c r="B12" s="48"/>
      <c r="C12" s="48"/>
      <c r="D12" s="48"/>
      <c r="E12" s="48"/>
      <c r="F12" s="48"/>
    </row>
    <row r="13" spans="1:8" ht="15.75" x14ac:dyDescent="0.2">
      <c r="A13" s="14"/>
      <c r="B13" s="15" t="s">
        <v>2</v>
      </c>
      <c r="C13" s="15" t="s">
        <v>9</v>
      </c>
      <c r="D13" s="15" t="s">
        <v>10</v>
      </c>
      <c r="E13" s="15" t="s">
        <v>11</v>
      </c>
      <c r="F13" s="5" t="s">
        <v>4</v>
      </c>
      <c r="H13" s="16"/>
    </row>
    <row r="14" spans="1:8" ht="34.5" customHeight="1" x14ac:dyDescent="0.25">
      <c r="A14" s="17">
        <v>1</v>
      </c>
      <c r="B14" s="18" t="s">
        <v>12</v>
      </c>
      <c r="C14" s="19" t="s">
        <v>19</v>
      </c>
      <c r="D14" s="14" t="s">
        <v>20</v>
      </c>
      <c r="E14" s="20" t="s">
        <v>21</v>
      </c>
      <c r="F14" s="9">
        <v>47977</v>
      </c>
      <c r="H14" s="21"/>
    </row>
    <row r="15" spans="1:8" ht="33" customHeight="1" x14ac:dyDescent="0.25">
      <c r="A15" s="17">
        <v>2</v>
      </c>
      <c r="B15" s="18" t="s">
        <v>12</v>
      </c>
      <c r="C15" s="19" t="s">
        <v>22</v>
      </c>
      <c r="D15" s="14" t="s">
        <v>23</v>
      </c>
      <c r="E15" s="20" t="s">
        <v>24</v>
      </c>
      <c r="F15" s="9">
        <v>47170</v>
      </c>
      <c r="H15" s="21"/>
    </row>
    <row r="16" spans="1:8" ht="32.25" customHeight="1" x14ac:dyDescent="0.25">
      <c r="A16" s="17">
        <v>3</v>
      </c>
      <c r="B16" s="18" t="s">
        <v>12</v>
      </c>
      <c r="C16" s="22" t="s">
        <v>25</v>
      </c>
      <c r="D16" s="14" t="s">
        <v>26</v>
      </c>
      <c r="E16" s="20" t="s">
        <v>27</v>
      </c>
      <c r="F16" s="9">
        <v>15000</v>
      </c>
      <c r="H16" s="21"/>
    </row>
    <row r="17" spans="1:8" ht="15.75" x14ac:dyDescent="0.25">
      <c r="A17" s="7"/>
      <c r="B17" s="23"/>
      <c r="C17" s="24"/>
      <c r="D17" s="25"/>
      <c r="E17" s="10"/>
      <c r="F17" s="9"/>
      <c r="H17" s="21"/>
    </row>
    <row r="18" spans="1:8" ht="15.75" x14ac:dyDescent="0.25">
      <c r="A18" s="7" t="s">
        <v>13</v>
      </c>
      <c r="B18" s="26"/>
      <c r="C18" s="27"/>
      <c r="D18" s="28"/>
      <c r="E18" s="29"/>
      <c r="F18" s="30">
        <f>SUM(F14:F17)</f>
        <v>110147</v>
      </c>
      <c r="H18" s="31"/>
    </row>
    <row r="19" spans="1:8" ht="15.75" x14ac:dyDescent="0.25">
      <c r="A19" s="3"/>
      <c r="B19" s="3"/>
      <c r="C19" s="3"/>
      <c r="D19" s="3"/>
      <c r="E19" s="3"/>
      <c r="F19" s="32"/>
    </row>
    <row r="20" spans="1:8" ht="16.5" thickBot="1" x14ac:dyDescent="0.3">
      <c r="A20" s="3"/>
      <c r="B20" s="3"/>
      <c r="C20" s="3"/>
      <c r="D20" s="3"/>
      <c r="E20" s="3"/>
      <c r="F20" s="3"/>
    </row>
    <row r="21" spans="1:8" ht="16.5" thickBot="1" x14ac:dyDescent="0.3">
      <c r="A21" s="3" t="s">
        <v>28</v>
      </c>
      <c r="B21" s="3"/>
      <c r="C21" s="3"/>
      <c r="D21" s="33"/>
      <c r="E21" s="34"/>
      <c r="F21" s="35">
        <f>F4+F10-F18</f>
        <v>389853</v>
      </c>
      <c r="H21" s="36"/>
    </row>
    <row r="22" spans="1:8" ht="15.75" x14ac:dyDescent="0.25">
      <c r="A22" s="3"/>
      <c r="B22" s="3"/>
      <c r="C22" s="3"/>
      <c r="D22" s="33"/>
      <c r="E22" s="33"/>
      <c r="F22" s="33"/>
      <c r="G22" s="36"/>
    </row>
    <row r="23" spans="1:8" ht="15.75" x14ac:dyDescent="0.25">
      <c r="A23" s="3" t="s">
        <v>14</v>
      </c>
      <c r="B23" s="3"/>
      <c r="C23" s="3"/>
      <c r="D23" s="33"/>
      <c r="E23" s="33"/>
      <c r="F23" s="33"/>
    </row>
    <row r="24" spans="1:8" x14ac:dyDescent="0.2">
      <c r="A24" s="1"/>
      <c r="B24" s="1"/>
      <c r="C24" s="1"/>
      <c r="D24" s="1"/>
      <c r="E24" s="1"/>
      <c r="F24" s="1"/>
    </row>
    <row r="25" spans="1:8" s="38" customFormat="1" x14ac:dyDescent="0.2">
      <c r="A25" s="37" t="s">
        <v>15</v>
      </c>
      <c r="B25" s="37"/>
      <c r="C25" s="1"/>
      <c r="D25" s="1"/>
      <c r="E25" s="1"/>
      <c r="F25" s="1"/>
      <c r="G25"/>
      <c r="H25"/>
    </row>
    <row r="26" spans="1:8" s="38" customFormat="1" x14ac:dyDescent="0.2">
      <c r="A26" s="49" t="s">
        <v>16</v>
      </c>
      <c r="B26" s="49"/>
      <c r="C26" s="1"/>
      <c r="D26" s="1"/>
      <c r="E26" s="1"/>
      <c r="F26" s="1"/>
      <c r="G26"/>
      <c r="H26"/>
    </row>
  </sheetData>
  <mergeCells count="9">
    <mergeCell ref="A11:F11"/>
    <mergeCell ref="A12:F12"/>
    <mergeCell ref="A26:B26"/>
    <mergeCell ref="A1:F1"/>
    <mergeCell ref="A6:F6"/>
    <mergeCell ref="B7:D7"/>
    <mergeCell ref="B8:D8"/>
    <mergeCell ref="B9:D9"/>
    <mergeCell ref="B10:D10"/>
  </mergeCells>
  <pageMargins left="0.98425196850393704" right="0.19685039370078741" top="0.19685039370078741" bottom="0.19685039370078741" header="0.19685039370078741" footer="0.1968503937007874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квартал 2023</vt:lpstr>
      <vt:lpstr>3 квартал 2023 </vt:lpstr>
      <vt:lpstr>2 квартал 2023 </vt:lpstr>
      <vt:lpstr>1 квартал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ChopEA</dc:creator>
  <cp:lastModifiedBy>Надежда Евгеньевна Горбешко</cp:lastModifiedBy>
  <cp:lastPrinted>2024-03-26T12:03:56Z</cp:lastPrinted>
  <dcterms:created xsi:type="dcterms:W3CDTF">2023-04-03T08:42:59Z</dcterms:created>
  <dcterms:modified xsi:type="dcterms:W3CDTF">2024-03-26T12:17:47Z</dcterms:modified>
</cp:coreProperties>
</file>