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gorbehko\Desktop\ЗАСЕДАНИЯ  СОВЕТА  5 созыва\33 заседание 2020 года\решения в печать\313.33 отчет по резервному фонду 2019\"/>
    </mc:Choice>
  </mc:AlternateContent>
  <bookViews>
    <workbookView xWindow="360" yWindow="360" windowWidth="28455" windowHeight="11985"/>
  </bookViews>
  <sheets>
    <sheet name="4  квартал  " sheetId="1" r:id="rId1"/>
  </sheets>
  <definedNames>
    <definedName name="_xlnm._FilterDatabase" localSheetId="0" hidden="1">'4  квартал  '!$A$1:$F$24</definedName>
  </definedNames>
  <calcPr calcId="162913"/>
</workbook>
</file>

<file path=xl/calcChain.xml><?xml version="1.0" encoding="utf-8"?>
<calcChain xmlns="http://schemas.openxmlformats.org/spreadsheetml/2006/main">
  <c r="F36" i="1" l="1"/>
  <c r="F11" i="1"/>
  <c r="F39" i="1" l="1"/>
</calcChain>
</file>

<file path=xl/sharedStrings.xml><?xml version="1.0" encoding="utf-8"?>
<sst xmlns="http://schemas.openxmlformats.org/spreadsheetml/2006/main" count="101" uniqueCount="88">
  <si>
    <t>(рублей)</t>
  </si>
  <si>
    <t>1. Резерв администрации на 01.01.2019 года</t>
  </si>
  <si>
    <t>2. Пополнение резерва</t>
  </si>
  <si>
    <t xml:space="preserve">Распорядители средств </t>
  </si>
  <si>
    <t>Наименование документа пополняющего резерв</t>
  </si>
  <si>
    <t xml:space="preserve">Сумма </t>
  </si>
  <si>
    <t>1.</t>
  </si>
  <si>
    <t>2.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</si>
  <si>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</si>
  <si>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</si>
  <si>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</si>
  <si>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</si>
  <si>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</si>
  <si>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МБУ "Районный центр культуры, досуга и кино"</t>
  </si>
  <si>
    <t>25.01.19.</t>
  </si>
  <si>
    <t>26-р</t>
  </si>
  <si>
    <t>19.03.19.</t>
  </si>
  <si>
    <t>86-р</t>
  </si>
  <si>
    <t>На награждение участников смотра-конкурса театральных коллективов "Театральные встречи"</t>
  </si>
  <si>
    <t xml:space="preserve">МБУ ДО "Центр физкультуры, спорта и туризма " Усть-Цилемского района </t>
  </si>
  <si>
    <t>22.03.19.</t>
  </si>
  <si>
    <t>100-р</t>
  </si>
  <si>
    <t>14.05.19.</t>
  </si>
  <si>
    <t>172-р</t>
  </si>
  <si>
    <t>На  организацию поездки участников НФК "Усть-Цилемские краснопевы"на международный фестиваль народного искусства и ремесел "Садко"</t>
  </si>
  <si>
    <t>Администрация СП Трусово</t>
  </si>
  <si>
    <t>25.05.19.</t>
  </si>
  <si>
    <t>194-р</t>
  </si>
  <si>
    <t>На ликвидацию размыва дорожного полотна в деревне Филиппово</t>
  </si>
  <si>
    <t>27.06.19.</t>
  </si>
  <si>
    <t>280-р</t>
  </si>
  <si>
    <t>На оплату проезда спортсменов, услуг по найму жилого помещения, транспортных услуг, питания участников летней Спартакиады молодежи</t>
  </si>
  <si>
    <t>Администрация МО МР "Усть-Цилемский"</t>
  </si>
  <si>
    <t>04.07.19.</t>
  </si>
  <si>
    <t>297-р</t>
  </si>
  <si>
    <t>На награждение участников Кубка района по лыжным гонкам, посвященного 90-летию со дня образования Усть-Цилемского района</t>
  </si>
  <si>
    <t>МКУ "Дорожный ремонтно-строительный участок"</t>
  </si>
  <si>
    <t>02.09.19.</t>
  </si>
  <si>
    <t>419-р</t>
  </si>
  <si>
    <t>На оплату кредиторской задолженности (электроэнергия по уличному освещению)</t>
  </si>
  <si>
    <t>19.09.19.</t>
  </si>
  <si>
    <t>452-р</t>
  </si>
  <si>
    <t>На организацию  выезда на зональный этап Республиканского фестиваля художественного творчества ветеранов "Катюша" в г. Ухта</t>
  </si>
  <si>
    <t>24.09.19.</t>
  </si>
  <si>
    <t>458-р</t>
  </si>
  <si>
    <t>На доставку товаров первой необходимости в д.Черногорская</t>
  </si>
  <si>
    <t>Управление образования администрации МР "Усть-Цилемский"</t>
  </si>
  <si>
    <t>25.09.19.</t>
  </si>
  <si>
    <t>461-р</t>
  </si>
  <si>
    <t>На ремонт здания МБДОУ "Детский сад №20" с. Трусово</t>
  </si>
  <si>
    <t>01.10.19.</t>
  </si>
  <si>
    <t>476-р</t>
  </si>
  <si>
    <t>На организацию  доставки товаров первой необходимости в д.Черногорская</t>
  </si>
  <si>
    <t>МБОУ"Филипповская НШДС"</t>
  </si>
  <si>
    <t>10.10.19.</t>
  </si>
  <si>
    <t>499-р</t>
  </si>
  <si>
    <t xml:space="preserve">На оплату пени и судебных издержек оп оплате коммунальных услуг </t>
  </si>
  <si>
    <t>11.10.19.</t>
  </si>
  <si>
    <t>500-р</t>
  </si>
  <si>
    <t>На организацию доставки товаров первой необходимости в д.Черногорская</t>
  </si>
  <si>
    <t>536-р</t>
  </si>
  <si>
    <t>МБУ"Централизованная библиотечная система"</t>
  </si>
  <si>
    <t>20.11.19.</t>
  </si>
  <si>
    <t>572-р</t>
  </si>
  <si>
    <t>На приобретение ценного подарка в связи с 50-летием Детской библиотеки имени А. Журавлева.</t>
  </si>
  <si>
    <t>20.1119.</t>
  </si>
  <si>
    <t>573-р</t>
  </si>
  <si>
    <t>17.12.19.</t>
  </si>
  <si>
    <t>611-р</t>
  </si>
  <si>
    <t>На оплату расходов , связанных с участием  команд  на соревнованиях  по лыжным гонкам и  мини-футболу</t>
  </si>
  <si>
    <t>20.12.19.</t>
  </si>
  <si>
    <t>617-р</t>
  </si>
  <si>
    <t>всего:</t>
  </si>
  <si>
    <t xml:space="preserve">4. Остаток резерва на 31.12.2019 года 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</si>
  <si>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</si>
  <si>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</si>
  <si>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</si>
  <si>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>Решение Совета "О внесении изменений в решение Совета муниципального района «Усть-Цилемский» от 17.12.2018 № 250/25 «О бюджете муниципального района «Усть-Цилемский» на 2019" год и на плановый период 2020 и 2021 годов»  от 18.06.2019 № 282/30</t>
  </si>
  <si>
    <t>Решение Совета МО МР "Усть-Цилемский" от 30.10.2019 № 291/31 "О внесении изменений в решение Совета МР "Усть-Цилемский" от 17.12.2018 № 250/25 "О бюджете МР "Усть-Цилемский" на 2019 год и на плановый период 2020 и 2021 годов"</t>
  </si>
  <si>
    <t>Решение Совета МО МР "Усть-Цилемский" от 23.10.2019 № 299/32 "О внесении изменений в решение Совета МР "Усть-Цилемский" от 17.12.2018 № 250/25 "О бюджете МР "Усть-Цилемский" на 2019 год и на плановый период 2020 и 2021 годов"</t>
  </si>
  <si>
    <t>На оплату проезда команды на 34 Всероссийские соревнования по лыжным гонкам среди юношей и девушек 2003-2004 г.р. на призы заслуженного МС Р.П. Сметаниной с 29.03.2019-03.04.2019</t>
  </si>
  <si>
    <t>На проведение 10.12.2019 XXIV отчетно-выборной конференции коми народа в Усть-Цилемскойм районе.</t>
  </si>
  <si>
    <t>На оплату проезда представителя уполномоченного по правам человека в РК (Кисляков С.Н.)  по Усть-Цилемскому району на совещание в г. Сыктывкар</t>
  </si>
  <si>
    <t>Отчет об использовании средств МКУ ДРСУ (Распоряжение администрации МР "Усть-Цилемский" от 02.09.2019 № 419-р МКУ "ДРСУ" на оплату кредиторской задолженности (уличное освещение)</t>
  </si>
  <si>
    <t>Отчет об использовании средств МБУ РЦКДиК (Распоряжение иадминистрации МР "Усть-Цилемский" от 19.09.2019 № 452-р РЦКДиК- для выезда на зональный этап Респуб. фестиваля худ. творчества ветеранов "Катюша" в г. Ухта)</t>
  </si>
  <si>
    <t xml:space="preserve"> На приобретение ценного подарка в вязи с 10-летием МБУ "РЦКДиК"</t>
  </si>
  <si>
    <t>На питание участников II зонального этапа районного смотра-конкурса театральных коллективов "Театральные встречи" 01.02.2019 в с. Трусово</t>
  </si>
  <si>
    <t xml:space="preserve">    Отчет  о расходовании резервного фонда администрации муниципального образования муниципального района                                                                                                      "Усть-Цилемский за 3 квартал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</si>
</sst>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applyNumberFormat="1" applyFont="1" applyFill="1" applyBorder="1"/>
    <xf numFmtId="4" fontId="0" fillId="0" borderId="0" xfId="0" applyNumberFormat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0" fontId="0" fillId="0" borderId="0" xfId="0" applyAlignment="1">
      <alignment wrapText="1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49" fontId="3" fillId="0" borderId="7" xfId="0" applyNumberFormat="1" applyFont="1" applyBorder="1" applyAlignment="1" applyProtection="1">
      <alignment horizontal="left" vertical="center" wrapText="1"/>
    </xf>
    <xf numFmtId="4" fontId="3" fillId="0" borderId="7" xfId="0" applyNumberFormat="1" applyFont="1" applyBorder="1" applyAlignment="1" applyProtection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14" fontId="3" fillId="0" borderId="3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0" fillId="0" borderId="0" xfId="0" applyBorder="1"/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wrapText="1" shrinkToFi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0" fontId="6" fillId="0" borderId="0" xfId="0" applyFont="1" applyFill="1"/>
    <xf numFmtId="0" fontId="0" fillId="0" borderId="0" xfId="0" applyFill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44"/>
  <sheetViews>
    <sheetView tabSelected="1" workbookViewId="0">
      <selection activeCell="E5" sqref="E5"/>
    </sheetView>
  </sheetViews>
  <sheetFormatPr defaultRowHeight="12.75" x14ac:dyDescent="0.2"/>
  <cols>
    <col min="1" max="1" width="7.5703125" style="40" customWidth="1"/>
    <col min="2" max="2" width="34.85546875" style="40" customWidth="1"/>
    <col min="3" max="3" width="13.28515625" style="40" customWidth="1"/>
    <col min="4" max="4" width="9.140625" style="40"/>
    <col min="5" max="5" width="84.7109375" style="40" customWidth="1"/>
    <col min="6" max="6" width="13.140625" style="40" customWidth="1"/>
    <col min="7" max="8" width="17.7109375" customWidth="1"/>
  </cols>
  <sheetData>
    <row r="1" spans="1:8" ht="39.75" customHeight="1" x14ac:dyDescent="0.3">
      <c r="A1" s="1"/>
      <c r="B1" s="45" t="s">
        <v>87</v>
      </c>
      <c r="C1" s="45"/>
      <c r="D1" s="45"/>
      <c r="E1" s="45"/>
      <c r="F1" s="45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1</v>
      </c>
      <c r="B4" s="3"/>
      <c r="C4" s="3"/>
      <c r="D4" s="3"/>
      <c r="E4" s="3"/>
      <c r="F4" s="4">
        <v>500000</v>
      </c>
      <c r="G4" s="5"/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46" t="s">
        <v>2</v>
      </c>
      <c r="B6" s="46"/>
      <c r="C6" s="46"/>
      <c r="D6" s="46"/>
      <c r="E6" s="46"/>
      <c r="F6" s="46"/>
    </row>
    <row r="7" spans="1:8" ht="15.75" x14ac:dyDescent="0.2">
      <c r="A7" s="6"/>
      <c r="B7" s="47" t="s">
        <v>3</v>
      </c>
      <c r="C7" s="47"/>
      <c r="D7" s="47"/>
      <c r="E7" s="7" t="s">
        <v>4</v>
      </c>
      <c r="F7" s="7" t="s">
        <v>5</v>
      </c>
    </row>
    <row r="8" spans="1:8" ht="63" x14ac:dyDescent="0.25">
      <c r="A8" s="8" t="s">
        <v>6</v>
      </c>
      <c r="B8" s="48"/>
      <c r="C8" s="48"/>
      <c r="D8" s="48"/>
      <c r="E8" s="9" t="s">
        <v>77</v>
      </c>
      <c r="F8" s="10">
        <v>123713.36</v>
      </c>
    </row>
    <row r="9" spans="1:8" ht="63" x14ac:dyDescent="0.25">
      <c r="A9" s="8" t="s">
        <v>7</v>
      </c>
      <c r="B9" s="49"/>
      <c r="C9" s="49"/>
      <c r="D9" s="49"/>
      <c r="E9" s="11" t="s">
        <v>78</v>
      </c>
      <c r="F9" s="10">
        <v>500000</v>
      </c>
    </row>
    <row r="10" spans="1:8" ht="63" x14ac:dyDescent="0.25">
      <c r="A10" s="8">
        <v>3</v>
      </c>
      <c r="B10" s="50"/>
      <c r="C10" s="51"/>
      <c r="D10" s="52"/>
      <c r="E10" s="11" t="s">
        <v>79</v>
      </c>
      <c r="F10" s="12">
        <v>-552997.25</v>
      </c>
    </row>
    <row r="11" spans="1:8" s="15" customFormat="1" ht="15.75" x14ac:dyDescent="0.25">
      <c r="A11" s="13" t="s">
        <v>8</v>
      </c>
      <c r="B11" s="41"/>
      <c r="C11" s="41"/>
      <c r="D11" s="41"/>
      <c r="E11" s="13"/>
      <c r="F11" s="14">
        <f>F8+F9+F10</f>
        <v>70716.109999999986</v>
      </c>
    </row>
    <row r="12" spans="1:8" ht="15.75" x14ac:dyDescent="0.25">
      <c r="A12" s="42"/>
      <c r="B12" s="42"/>
      <c r="C12" s="42"/>
      <c r="D12" s="42"/>
      <c r="E12" s="42"/>
      <c r="F12" s="42"/>
    </row>
    <row r="13" spans="1:8" ht="15.75" x14ac:dyDescent="0.25">
      <c r="A13" s="43" t="s">
        <v>9</v>
      </c>
      <c r="B13" s="43"/>
      <c r="C13" s="43"/>
      <c r="D13" s="43"/>
      <c r="E13" s="43"/>
      <c r="F13" s="43"/>
    </row>
    <row r="14" spans="1:8" ht="15.75" x14ac:dyDescent="0.2">
      <c r="A14" s="7"/>
      <c r="B14" s="7" t="s">
        <v>3</v>
      </c>
      <c r="C14" s="7" t="s">
        <v>10</v>
      </c>
      <c r="D14" s="7" t="s">
        <v>11</v>
      </c>
      <c r="E14" s="16" t="s">
        <v>12</v>
      </c>
      <c r="F14" s="7" t="s">
        <v>5</v>
      </c>
      <c r="H14" s="17"/>
    </row>
    <row r="15" spans="1:8" ht="31.5" x14ac:dyDescent="0.25">
      <c r="A15" s="8">
        <v>1</v>
      </c>
      <c r="B15" s="18" t="s">
        <v>13</v>
      </c>
      <c r="C15" s="19" t="s">
        <v>14</v>
      </c>
      <c r="D15" s="20" t="s">
        <v>15</v>
      </c>
      <c r="E15" s="21" t="s">
        <v>86</v>
      </c>
      <c r="F15" s="22">
        <v>10000</v>
      </c>
      <c r="H15" s="23"/>
    </row>
    <row r="16" spans="1:8" ht="31.5" x14ac:dyDescent="0.25">
      <c r="A16" s="8">
        <v>2</v>
      </c>
      <c r="B16" s="18" t="s">
        <v>13</v>
      </c>
      <c r="C16" s="19" t="s">
        <v>16</v>
      </c>
      <c r="D16" s="20" t="s">
        <v>17</v>
      </c>
      <c r="E16" s="21" t="s">
        <v>18</v>
      </c>
      <c r="F16" s="22">
        <v>25000</v>
      </c>
      <c r="H16" s="23"/>
    </row>
    <row r="17" spans="1:10" ht="47.25" x14ac:dyDescent="0.25">
      <c r="A17" s="8">
        <v>3</v>
      </c>
      <c r="B17" s="18" t="s">
        <v>19</v>
      </c>
      <c r="C17" s="19" t="s">
        <v>20</v>
      </c>
      <c r="D17" s="20" t="s">
        <v>21</v>
      </c>
      <c r="E17" s="21" t="s">
        <v>80</v>
      </c>
      <c r="F17" s="22">
        <v>20000</v>
      </c>
      <c r="H17" s="23"/>
    </row>
    <row r="18" spans="1:10" ht="31.5" x14ac:dyDescent="0.25">
      <c r="A18" s="8">
        <v>4</v>
      </c>
      <c r="B18" s="18" t="s">
        <v>13</v>
      </c>
      <c r="C18" s="19" t="s">
        <v>22</v>
      </c>
      <c r="D18" s="20" t="s">
        <v>23</v>
      </c>
      <c r="E18" s="21" t="s">
        <v>24</v>
      </c>
      <c r="F18" s="22">
        <v>30000</v>
      </c>
      <c r="H18" s="23"/>
    </row>
    <row r="19" spans="1:10" ht="15.75" x14ac:dyDescent="0.25">
      <c r="A19" s="8">
        <v>5</v>
      </c>
      <c r="B19" s="18" t="s">
        <v>25</v>
      </c>
      <c r="C19" s="19" t="s">
        <v>26</v>
      </c>
      <c r="D19" s="20" t="s">
        <v>27</v>
      </c>
      <c r="E19" s="21" t="s">
        <v>28</v>
      </c>
      <c r="F19" s="22">
        <v>50000</v>
      </c>
      <c r="H19" s="23"/>
    </row>
    <row r="20" spans="1:10" ht="47.25" x14ac:dyDescent="0.25">
      <c r="A20" s="8">
        <v>6</v>
      </c>
      <c r="B20" s="18" t="s">
        <v>19</v>
      </c>
      <c r="C20" s="19" t="s">
        <v>29</v>
      </c>
      <c r="D20" s="20" t="s">
        <v>30</v>
      </c>
      <c r="E20" s="21" t="s">
        <v>31</v>
      </c>
      <c r="F20" s="22">
        <v>40200</v>
      </c>
      <c r="H20" s="23"/>
    </row>
    <row r="21" spans="1:10" ht="31.5" x14ac:dyDescent="0.25">
      <c r="A21" s="8">
        <v>7</v>
      </c>
      <c r="B21" s="18" t="s">
        <v>32</v>
      </c>
      <c r="C21" s="19" t="s">
        <v>33</v>
      </c>
      <c r="D21" s="20" t="s">
        <v>34</v>
      </c>
      <c r="E21" s="21" t="s">
        <v>35</v>
      </c>
      <c r="F21" s="22">
        <v>42500</v>
      </c>
      <c r="H21" s="23"/>
    </row>
    <row r="22" spans="1:10" ht="31.5" x14ac:dyDescent="0.25">
      <c r="A22" s="8">
        <v>8</v>
      </c>
      <c r="B22" s="18" t="s">
        <v>36</v>
      </c>
      <c r="C22" s="19" t="s">
        <v>37</v>
      </c>
      <c r="D22" s="20" t="s">
        <v>38</v>
      </c>
      <c r="E22" s="21" t="s">
        <v>39</v>
      </c>
      <c r="F22" s="22">
        <v>100000</v>
      </c>
      <c r="H22" s="23"/>
    </row>
    <row r="23" spans="1:10" ht="31.5" x14ac:dyDescent="0.25">
      <c r="A23" s="8">
        <v>9</v>
      </c>
      <c r="B23" s="18" t="s">
        <v>13</v>
      </c>
      <c r="C23" s="19" t="s">
        <v>40</v>
      </c>
      <c r="D23" s="20" t="s">
        <v>41</v>
      </c>
      <c r="E23" s="21" t="s">
        <v>42</v>
      </c>
      <c r="F23" s="22">
        <v>49950</v>
      </c>
      <c r="H23" s="23"/>
    </row>
    <row r="24" spans="1:10" ht="31.5" x14ac:dyDescent="0.25">
      <c r="A24" s="8">
        <v>10</v>
      </c>
      <c r="B24" s="18" t="s">
        <v>32</v>
      </c>
      <c r="C24" s="24" t="s">
        <v>43</v>
      </c>
      <c r="D24" s="20" t="s">
        <v>44</v>
      </c>
      <c r="E24" s="21" t="s">
        <v>45</v>
      </c>
      <c r="F24" s="22">
        <v>23000</v>
      </c>
      <c r="H24" s="23"/>
    </row>
    <row r="25" spans="1:10" ht="47.25" x14ac:dyDescent="0.25">
      <c r="A25" s="8">
        <v>11</v>
      </c>
      <c r="B25" s="18" t="s">
        <v>46</v>
      </c>
      <c r="C25" s="24" t="s">
        <v>47</v>
      </c>
      <c r="D25" s="20" t="s">
        <v>48</v>
      </c>
      <c r="E25" s="25" t="s">
        <v>49</v>
      </c>
      <c r="F25" s="22">
        <v>50000</v>
      </c>
      <c r="G25" s="26"/>
      <c r="H25" s="27"/>
      <c r="I25" s="28"/>
      <c r="J25" s="23"/>
    </row>
    <row r="26" spans="1:10" ht="31.5" x14ac:dyDescent="0.25">
      <c r="A26" s="8">
        <v>12</v>
      </c>
      <c r="B26" s="18" t="s">
        <v>32</v>
      </c>
      <c r="C26" s="24" t="s">
        <v>50</v>
      </c>
      <c r="D26" s="20" t="s">
        <v>51</v>
      </c>
      <c r="E26" s="25" t="s">
        <v>52</v>
      </c>
      <c r="F26" s="22">
        <v>18000</v>
      </c>
      <c r="G26" s="26"/>
      <c r="H26" s="27"/>
      <c r="I26" s="28"/>
      <c r="J26" s="23"/>
    </row>
    <row r="27" spans="1:10" ht="15.75" x14ac:dyDescent="0.25">
      <c r="A27" s="8">
        <v>13</v>
      </c>
      <c r="B27" s="18" t="s">
        <v>53</v>
      </c>
      <c r="C27" s="24" t="s">
        <v>54</v>
      </c>
      <c r="D27" s="20" t="s">
        <v>55</v>
      </c>
      <c r="E27" s="25" t="s">
        <v>56</v>
      </c>
      <c r="F27" s="22">
        <v>35981.51</v>
      </c>
      <c r="G27" s="26"/>
      <c r="H27" s="27"/>
      <c r="I27" s="28"/>
      <c r="J27" s="23"/>
    </row>
    <row r="28" spans="1:10" ht="31.5" x14ac:dyDescent="0.25">
      <c r="A28" s="8">
        <v>14</v>
      </c>
      <c r="B28" s="18" t="s">
        <v>32</v>
      </c>
      <c r="C28" s="24" t="s">
        <v>57</v>
      </c>
      <c r="D28" s="20" t="s">
        <v>58</v>
      </c>
      <c r="E28" s="25" t="s">
        <v>59</v>
      </c>
      <c r="F28" s="22">
        <v>23000</v>
      </c>
      <c r="G28" s="26"/>
      <c r="H28" s="27"/>
      <c r="I28" s="28"/>
      <c r="J28" s="23"/>
    </row>
    <row r="29" spans="1:10" ht="31.5" x14ac:dyDescent="0.25">
      <c r="A29" s="8">
        <v>15</v>
      </c>
      <c r="B29" s="18" t="s">
        <v>13</v>
      </c>
      <c r="C29" s="24">
        <v>43770</v>
      </c>
      <c r="D29" s="20" t="s">
        <v>60</v>
      </c>
      <c r="E29" s="25" t="s">
        <v>85</v>
      </c>
      <c r="F29" s="22">
        <v>10000</v>
      </c>
      <c r="H29" s="23"/>
      <c r="I29" s="28"/>
    </row>
    <row r="30" spans="1:10" ht="31.5" x14ac:dyDescent="0.25">
      <c r="A30" s="8">
        <v>16</v>
      </c>
      <c r="B30" s="18" t="s">
        <v>61</v>
      </c>
      <c r="C30" s="24" t="s">
        <v>62</v>
      </c>
      <c r="D30" s="20" t="s">
        <v>63</v>
      </c>
      <c r="E30" s="25" t="s">
        <v>64</v>
      </c>
      <c r="F30" s="22">
        <v>15000</v>
      </c>
      <c r="H30" s="23"/>
    </row>
    <row r="31" spans="1:10" ht="31.5" x14ac:dyDescent="0.25">
      <c r="A31" s="8">
        <v>17</v>
      </c>
      <c r="B31" s="18" t="s">
        <v>32</v>
      </c>
      <c r="C31" s="24" t="s">
        <v>65</v>
      </c>
      <c r="D31" s="20" t="s">
        <v>66</v>
      </c>
      <c r="E31" s="25" t="s">
        <v>81</v>
      </c>
      <c r="F31" s="22">
        <v>6000</v>
      </c>
      <c r="H31" s="23"/>
    </row>
    <row r="32" spans="1:10" ht="47.25" x14ac:dyDescent="0.25">
      <c r="A32" s="8">
        <v>18</v>
      </c>
      <c r="B32" s="18"/>
      <c r="C32" s="24"/>
      <c r="D32" s="20"/>
      <c r="E32" s="29" t="s">
        <v>84</v>
      </c>
      <c r="F32" s="12">
        <v>-11554.3</v>
      </c>
      <c r="H32" s="23"/>
    </row>
    <row r="33" spans="1:8" ht="47.25" x14ac:dyDescent="0.25">
      <c r="A33" s="8">
        <v>19</v>
      </c>
      <c r="B33" s="18" t="s">
        <v>19</v>
      </c>
      <c r="C33" s="24" t="s">
        <v>67</v>
      </c>
      <c r="D33" s="20" t="s">
        <v>68</v>
      </c>
      <c r="E33" s="29" t="s">
        <v>69</v>
      </c>
      <c r="F33" s="12">
        <v>52144</v>
      </c>
      <c r="H33" s="23"/>
    </row>
    <row r="34" spans="1:8" ht="47.25" x14ac:dyDescent="0.25">
      <c r="A34" s="8">
        <v>20</v>
      </c>
      <c r="B34" s="18"/>
      <c r="C34" s="24"/>
      <c r="D34" s="20"/>
      <c r="E34" s="29" t="s">
        <v>83</v>
      </c>
      <c r="F34" s="12">
        <v>-100000</v>
      </c>
      <c r="H34" s="23"/>
    </row>
    <row r="35" spans="1:8" ht="31.5" x14ac:dyDescent="0.25">
      <c r="A35" s="8">
        <v>21</v>
      </c>
      <c r="B35" s="18" t="s">
        <v>32</v>
      </c>
      <c r="C35" s="24" t="s">
        <v>70</v>
      </c>
      <c r="D35" s="20" t="s">
        <v>71</v>
      </c>
      <c r="E35" s="25" t="s">
        <v>82</v>
      </c>
      <c r="F35" s="22">
        <v>9599</v>
      </c>
      <c r="H35" s="23"/>
    </row>
    <row r="36" spans="1:8" ht="15.75" x14ac:dyDescent="0.25">
      <c r="A36" s="8" t="s">
        <v>72</v>
      </c>
      <c r="B36" s="30"/>
      <c r="C36" s="19"/>
      <c r="D36" s="31"/>
      <c r="E36" s="32"/>
      <c r="F36" s="33">
        <f>SUM(F15:F35)</f>
        <v>498820.20999999996</v>
      </c>
      <c r="H36" s="34"/>
    </row>
    <row r="37" spans="1:8" ht="15.75" x14ac:dyDescent="0.25">
      <c r="A37" s="3"/>
      <c r="B37" s="3"/>
      <c r="C37" s="3"/>
      <c r="D37" s="3"/>
      <c r="E37" s="3"/>
      <c r="F37" s="35"/>
    </row>
    <row r="38" spans="1:8" ht="16.5" thickBot="1" x14ac:dyDescent="0.3">
      <c r="A38" s="3"/>
      <c r="B38" s="3"/>
      <c r="C38" s="3"/>
      <c r="D38" s="3"/>
      <c r="E38" s="3"/>
      <c r="F38" s="3"/>
    </row>
    <row r="39" spans="1:8" ht="16.5" thickBot="1" x14ac:dyDescent="0.3">
      <c r="A39" s="3" t="s">
        <v>73</v>
      </c>
      <c r="B39" s="3"/>
      <c r="C39" s="3"/>
      <c r="D39" s="36"/>
      <c r="E39" s="37"/>
      <c r="F39" s="38">
        <f>F4+F11-F36</f>
        <v>71895.900000000023</v>
      </c>
      <c r="H39" s="5"/>
    </row>
    <row r="40" spans="1:8" ht="15.75" x14ac:dyDescent="0.25">
      <c r="A40" s="3"/>
      <c r="B40" s="3"/>
      <c r="C40" s="3"/>
      <c r="D40" s="36"/>
      <c r="E40" s="36"/>
      <c r="F40" s="36"/>
      <c r="G40" s="5"/>
    </row>
    <row r="41" spans="1:8" ht="15.75" x14ac:dyDescent="0.25">
      <c r="A41" s="3" t="s">
        <v>74</v>
      </c>
      <c r="B41" s="3"/>
      <c r="C41" s="3"/>
      <c r="D41" s="36"/>
      <c r="E41" s="36"/>
      <c r="F41" s="36"/>
    </row>
    <row r="42" spans="1:8" x14ac:dyDescent="0.2">
      <c r="A42" s="1"/>
      <c r="B42" s="1"/>
      <c r="C42" s="1"/>
      <c r="D42" s="1"/>
      <c r="E42" s="1"/>
      <c r="F42" s="1"/>
    </row>
    <row r="43" spans="1:8" s="40" customFormat="1" x14ac:dyDescent="0.2">
      <c r="A43" s="39" t="s">
        <v>75</v>
      </c>
      <c r="B43" s="39"/>
      <c r="C43" s="1"/>
      <c r="D43" s="1"/>
      <c r="E43" s="1"/>
      <c r="F43" s="1"/>
      <c r="G43"/>
      <c r="H43"/>
    </row>
    <row r="44" spans="1:8" s="40" customFormat="1" x14ac:dyDescent="0.2">
      <c r="A44" s="44" t="s">
        <v>76</v>
      </c>
      <c r="B44" s="44"/>
      <c r="C44" s="1"/>
      <c r="D44" s="1"/>
      <c r="E44" s="1"/>
      <c r="F44" s="1"/>
      <c r="G44"/>
      <c r="H44"/>
    </row>
  </sheetData>
  <mergeCells count="10">
    <mergeCell ref="B11:D11"/>
    <mergeCell ref="A12:F12"/>
    <mergeCell ref="A13:F13"/>
    <mergeCell ref="A44:B44"/>
    <mergeCell ref="B1:F1"/>
    <mergeCell ref="A6:F6"/>
    <mergeCell ref="B7:D7"/>
    <mergeCell ref="B8:D8"/>
    <mergeCell ref="B9:D9"/>
    <mergeCell ref="B10:D10"/>
  </mergeCells>
  <pageMargins left="1.1811023622047245" right="0.70866141732283472" top="0.78740157480314965" bottom="0.78740157480314965" header="0.19685039370078741" footer="0.19685039370078741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 квартал 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cp:lastModifiedBy>NEGorbehko</cp:lastModifiedBy>
  <cp:lastPrinted>2020-03-18T08:20:21Z</cp:lastPrinted>
  <dcterms:created xsi:type="dcterms:W3CDTF">2020-02-25T06:04:01Z</dcterms:created>
  <dcterms:modified xsi:type="dcterms:W3CDTF">2020-03-18T08:22:10Z</dcterms:modified>
</cp:coreProperties>
</file>